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41FFB3A5-AD45-428D-B981-8B6E39B18D8F}" xr6:coauthVersionLast="47" xr6:coauthVersionMax="47" xr10:uidLastSave="{00000000-0000-0000-0000-000000000000}"/>
  <bookViews>
    <workbookView xWindow="-28920" yWindow="-6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<sst xmlns="http://schemas.openxmlformats.org/spreadsheetml/2006/main" count="177" uniqueCount="125">
  <si>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</si>
  <si>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</si>
  <si>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</si>
  <si>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</si>
  <si>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</si>
  <si>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</si>
  <si>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</si>
  <si>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</si>
  <si>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</si>
  <si>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</si>
  <si>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</si>
  <si>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</si>
  <si>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</si>
  <si>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</si>
  <si>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</si>
  <si>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</si>
  <si>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</si>
  <si>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</si>
  <si>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</si>
  <si>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</si>
  <si>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</si>
  <si>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</si>
  <si>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</si>
  <si>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</si>
  <si>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</si>
  <si>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</si>
  <si>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</si>
  <si>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</si>
  <si>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</si>
  <si>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</si>
  <si>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</si>
  <si>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</si>
  <si>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</si>
  <si>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</si>
  <si>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</si>
  <si>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</si>
  <si>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</si>
  <si>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</si>
  <si>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</si>
  <si>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</si>
  <si>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</si>
  <si>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</si>
  <si>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</si>
  <si>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</si>
  <si>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</si>
  <si>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</si>
  <si>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</si>
  <si>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</si>
  <si>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</si>
  <si>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</si>
  <si>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</si>
  <si>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</si>
  <si>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</si>
  <si>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</si>
  <si>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</si>
  <si>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</si>
  <si>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</si>
  <si>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</si>
  <si>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</si>
  <si>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</si>
  <si>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</si>
  <si>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</si>
  <si>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</si>
  <si>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</si>
  <si>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</si>
  <si>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</si>
  <si>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</si>
  <si>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</si>
  <si>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</si>
  <si>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</si>
  <si>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</si>
  <si>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</si>
  <si>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</si>
  <si>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</si>
  <si>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</si>
  <si>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</si>
  <si>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</si>
  <si>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</si>
  <si>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</si>
  <si>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</si>
  <si>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</si>
  <si>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</si>
  <si>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</si>
  <si>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</si>
  <si>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</si>
  <si>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</si>
  <si>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</si>
  <si>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</si>
  <si>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</si>
  <si>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</si>
  <si>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</si>
  <si>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</si>
  <si>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</si>
  <si>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</si>
  <si>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</si>
  <si>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</si>
  <si>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</si>
  <si>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</si>
  <si>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</si>
  <si>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</si>
  <si>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</si>
  <si>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</si>
  <si>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</si>
  <si>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</si>
  <si>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</si>
  <si>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</si>
  <si>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</si>
  <si>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</si>
  <si>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</si>
  <si>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</si>
  <si>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</si>
  <si>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</si>
  <si>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</si>
  <si>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</si>
  <si>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</si>
  <si>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</si>
  <si>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</si>
  <si>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PROVIDENCE ST. MARY MEDICAL CENTER</t>
  </si>
  <si>
    <t>ASLAM KALEEL</t>
  </si>
  <si>
    <t>X</t>
  </si>
  <si>
    <t>JOEL WASSERMANN</t>
  </si>
  <si>
    <t>2024</t>
  </si>
  <si>
    <t>SUWONG WONGSUWAN</t>
  </si>
  <si>
    <t>RICHARD HENDERSON</t>
  </si>
  <si>
    <t>OLIVER BATSON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</si>
</sst>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xf numFmtId="49" fontId="10" fillId="0" borderId="7" xfId="0" applyNumberFormat="1" applyFont="1" applyBorder="1"/>
    <xf numFmtId="49" fontId="10" fillId="0" borderId="5" xfId="0" applyNumberFormat="1" applyFont="1" applyBorder="1"/>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D37" sqref="D37"/>
    </sheetView>
  </sheetViews>
  <sheetFormatPr defaultColWidth="9.33203125" defaultRowHeight="15" x14ac:dyDescent="0.25"/>
  <cols>
    <col min="1" max="1" width="1.6640625" style="3" customWidth="1"/>
    <col min="2" max="2" width="5.5" style="2" customWidth="1"/>
    <col min="3" max="3" width="40.33203125" style="2" bestFit="1"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113" t="s">
        <v>121</v>
      </c>
      <c r="E3" s="10"/>
      <c r="F3" s="11"/>
      <c r="G3" s="81"/>
      <c r="H3" s="81"/>
      <c r="I3" s="10"/>
      <c r="J3" s="12"/>
      <c r="K3" s="13"/>
    </row>
    <row r="4" spans="1:11" s="6" customFormat="1" ht="15.75" thickBot="1" x14ac:dyDescent="0.3">
      <c r="B4" s="14"/>
      <c r="C4" s="15" t="s">
        <v>15</v>
      </c>
      <c r="D4" s="114" t="s">
        <v>117</v>
      </c>
      <c r="E4" s="16"/>
      <c r="F4" s="17"/>
      <c r="G4" s="17"/>
      <c r="H4" s="17"/>
      <c r="I4" s="18"/>
      <c r="J4" s="19"/>
      <c r="K4" s="20"/>
    </row>
    <row r="5" spans="1:11" s="6" customFormat="1" ht="14.25" x14ac:dyDescent="0.2">
      <c r="B5" s="28"/>
      <c r="C5" s="27"/>
      <c r="D5" s="1"/>
      <c r="E5" s="1"/>
      <c r="F5" s="82" t="s">
        <v>7</v>
      </c>
      <c r="G5" s="83"/>
      <c r="H5" s="84"/>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118</v>
      </c>
      <c r="D7" s="80" t="s">
        <v>119</v>
      </c>
      <c r="E7" s="51"/>
      <c r="F7" s="26">
        <v>486617</v>
      </c>
      <c r="G7" s="26">
        <v>314972</v>
      </c>
      <c r="H7" s="26">
        <v>152540</v>
      </c>
      <c r="I7" s="25">
        <v>147609.5</v>
      </c>
      <c r="J7" s="25">
        <v>15234.180000000004</v>
      </c>
      <c r="K7" s="5">
        <f>SUM(F7:J7)</f>
        <v>1116972.68</v>
      </c>
    </row>
    <row r="8" spans="1:11" s="6" customFormat="1" ht="23.45" customHeight="1" x14ac:dyDescent="0.2">
      <c r="A8" s="49"/>
      <c r="B8" s="50" t="s">
        <v>18</v>
      </c>
      <c r="C8" s="24" t="s">
        <v>122</v>
      </c>
      <c r="D8" s="4"/>
      <c r="E8" s="52"/>
      <c r="F8" s="25">
        <v>992978</v>
      </c>
      <c r="G8" s="25">
        <v>48583</v>
      </c>
      <c r="H8" s="25">
        <v>82957</v>
      </c>
      <c r="I8" s="25">
        <v>93495.23</v>
      </c>
      <c r="J8" s="25">
        <v>19137.170000000006</v>
      </c>
      <c r="K8" s="5">
        <f t="shared" ref="K8:K21" si="0">SUM(F8:J8)</f>
        <v>1237150.3999999999</v>
      </c>
    </row>
    <row r="9" spans="1:11" s="6" customFormat="1" ht="23.45" customHeight="1" x14ac:dyDescent="0.2">
      <c r="A9" s="49"/>
      <c r="B9" s="50" t="s">
        <v>19</v>
      </c>
      <c r="C9" s="24" t="s">
        <v>123</v>
      </c>
      <c r="D9" s="4"/>
      <c r="E9" s="52"/>
      <c r="F9" s="25">
        <v>452288</v>
      </c>
      <c r="G9" s="25">
        <v>20689</v>
      </c>
      <c r="H9" s="25">
        <v>42980</v>
      </c>
      <c r="I9" s="25">
        <v>57418.400000000001</v>
      </c>
      <c r="J9" s="25">
        <v>12692.310000000001</v>
      </c>
      <c r="K9" s="5">
        <f t="shared" si="0"/>
        <v>586067.71000000008</v>
      </c>
    </row>
    <row r="10" spans="1:11" s="6" customFormat="1" ht="23.45" customHeight="1" x14ac:dyDescent="0.2">
      <c r="A10" s="49"/>
      <c r="B10" s="50" t="s">
        <v>20</v>
      </c>
      <c r="C10" s="24" t="s">
        <v>124</v>
      </c>
      <c r="D10" s="4"/>
      <c r="E10" s="52"/>
      <c r="F10" s="25">
        <v>427317</v>
      </c>
      <c r="G10" s="25">
        <v>27885</v>
      </c>
      <c r="H10" s="25">
        <v>28335</v>
      </c>
      <c r="I10" s="25">
        <v>26246.739999999998</v>
      </c>
      <c r="J10" s="25">
        <v>9392.4599999999991</v>
      </c>
      <c r="K10" s="5">
        <f t="shared" si="0"/>
        <v>519176.2</v>
      </c>
    </row>
    <row r="11" spans="1:11" s="6" customFormat="1" ht="23.45" customHeight="1" x14ac:dyDescent="0.2">
      <c r="A11" s="49"/>
      <c r="B11" s="50" t="s">
        <v>21</v>
      </c>
      <c r="C11" s="24" t="s">
        <v>120</v>
      </c>
      <c r="D11" s="4"/>
      <c r="E11" s="52"/>
      <c r="F11" s="25">
        <v>407515</v>
      </c>
      <c r="G11" s="25">
        <v>14715</v>
      </c>
      <c r="H11" s="25">
        <v>6235</v>
      </c>
      <c r="I11" s="25">
        <v>18139.93</v>
      </c>
      <c r="J11" s="25">
        <v>12095.600000000002</v>
      </c>
      <c r="K11" s="5">
        <f t="shared" si="0"/>
        <v>458700.52999999997</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8B7D9E24-EA2C-411F-9ADF-AAF63D4B36C9}"/>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2025-05-20T17:49:04Z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