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80" windowHeight="11130" activeTab="0"/>
  </bookViews>
  <sheets>
    <sheet name="Fee Calculator" sheetId="1" r:id="rId1"/>
    <sheet name="Fee Schedule" sheetId="2" state="hidden" r:id="rId2"/>
  </sheets>
  <definedNames>
    <definedName name="_xlnm.Print_Area" localSheetId="0">'Fee Calculator'!$A$1:$F$12</definedName>
  </definedNames>
  <calcPr fullCalcOnLoad="1"/>
</workbook>
</file>

<file path=xl/sharedStrings.xml><?xml version="1.0" encoding="utf-8"?>
<sst xmlns="http://schemas.openxmlformats.org/spreadsheetml/2006/main" count="49" uniqueCount="15">
  <si>
    <t>Adjusted Fee</t>
  </si>
  <si>
    <t>Construction Cost Estimate Total</t>
  </si>
  <si>
    <t>Fixed Installed Equipment</t>
  </si>
  <si>
    <t>Fee from Table (WAC 246-314-990)</t>
  </si>
  <si>
    <t>to</t>
  </si>
  <si>
    <t>and over</t>
  </si>
  <si>
    <t>New Construction Cost Estimate</t>
  </si>
  <si>
    <t>Less</t>
  </si>
  <si>
    <t>Alteration / Renovation</t>
  </si>
  <si>
    <t>Architect Reduction*</t>
  </si>
  <si>
    <t>Previously Licensed Reduction*</t>
  </si>
  <si>
    <t>Equipment Cost Adjustment*</t>
  </si>
  <si>
    <t>(</t>
  </si>
  <si>
    <t>)</t>
  </si>
  <si>
    <t>Construction Review Services Fee Calculator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</si>
</sst>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22"/>
      <name val="Arial"/>
      <family val="0"/>
    </font>
    <font>
      <sz val="10"/>
      <color indexed="42"/>
      <name val="Arial"/>
      <family val="0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3" fontId="0" fillId="0" borderId="0" xfId="0" applyNumberFormat="1" applyFont="1" applyAlignment="1">
      <alignment horizontal="right" vertical="top" wrapText="1"/>
    </xf>
    <xf numFmtId="3" fontId="0" fillId="0" borderId="0" xfId="0" applyNumberFormat="1" applyFont="1" applyAlignment="1">
      <alignment vertical="top" wrapText="1"/>
    </xf>
    <xf numFmtId="0" fontId="0" fillId="0" borderId="0" xfId="0" applyAlignment="1">
      <alignment horizontal="center"/>
    </xf>
    <xf numFmtId="10" fontId="0" fillId="33" borderId="0" xfId="0" applyNumberFormat="1" applyFill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164" fontId="0" fillId="34" borderId="0" xfId="0" applyNumberFormat="1" applyFill="1" applyBorder="1" applyAlignment="1">
      <alignment horizontal="right"/>
    </xf>
    <xf numFmtId="0" fontId="0" fillId="34" borderId="11" xfId="0" applyFill="1" applyBorder="1" applyAlignment="1">
      <alignment/>
    </xf>
    <xf numFmtId="0" fontId="0" fillId="34" borderId="0" xfId="0" applyFill="1" applyBorder="1" applyAlignment="1">
      <alignment horizontal="right"/>
    </xf>
    <xf numFmtId="10" fontId="0" fillId="34" borderId="11" xfId="0" applyNumberFormat="1" applyFill="1" applyBorder="1" applyAlignment="1">
      <alignment/>
    </xf>
    <xf numFmtId="0" fontId="0" fillId="34" borderId="10" xfId="0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164" fontId="0" fillId="34" borderId="0" xfId="0" applyNumberFormat="1" applyFill="1" applyBorder="1" applyAlignment="1">
      <alignment vertical="center"/>
    </xf>
    <xf numFmtId="0" fontId="0" fillId="34" borderId="11" xfId="0" applyFill="1" applyBorder="1" applyAlignment="1">
      <alignment vertical="center"/>
    </xf>
    <xf numFmtId="0" fontId="0" fillId="33" borderId="0" xfId="0" applyFill="1" applyAlignment="1">
      <alignment vertical="center"/>
    </xf>
    <xf numFmtId="164" fontId="0" fillId="0" borderId="12" xfId="0" applyNumberFormat="1" applyFill="1" applyBorder="1" applyAlignment="1" applyProtection="1">
      <alignment horizontal="right"/>
      <protection locked="0"/>
    </xf>
    <xf numFmtId="164" fontId="0" fillId="0" borderId="13" xfId="0" applyNumberFormat="1" applyFill="1" applyBorder="1" applyAlignment="1" applyProtection="1">
      <alignment horizontal="right"/>
      <protection locked="0"/>
    </xf>
    <xf numFmtId="10" fontId="0" fillId="0" borderId="12" xfId="0" applyNumberFormat="1" applyFill="1" applyBorder="1" applyAlignment="1" applyProtection="1">
      <alignment/>
      <protection locked="0"/>
    </xf>
    <xf numFmtId="10" fontId="4" fillId="34" borderId="14" xfId="0" applyNumberFormat="1" applyFont="1" applyFill="1" applyBorder="1" applyAlignment="1" applyProtection="1">
      <alignment/>
      <protection hidden="1"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10" fontId="0" fillId="0" borderId="13" xfId="0" applyNumberFormat="1" applyFill="1" applyBorder="1" applyAlignment="1" applyProtection="1">
      <alignment/>
      <protection locked="0"/>
    </xf>
    <xf numFmtId="164" fontId="0" fillId="0" borderId="17" xfId="0" applyNumberFormat="1" applyFill="1" applyBorder="1" applyAlignment="1" applyProtection="1">
      <alignment horizontal="right"/>
      <protection locked="0"/>
    </xf>
    <xf numFmtId="164" fontId="2" fillId="35" borderId="18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0" fontId="0" fillId="34" borderId="10" xfId="0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5" fillId="34" borderId="19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center" vertical="center"/>
    </xf>
    <xf numFmtId="0" fontId="5" fillId="34" borderId="21" xfId="0" applyFont="1" applyFill="1" applyBorder="1" applyAlignment="1">
      <alignment horizontal="center" vertical="center"/>
    </xf>
    <xf numFmtId="0" fontId="0" fillId="34" borderId="22" xfId="0" applyFill="1" applyBorder="1" applyAlignment="1">
      <alignment horizontal="center"/>
    </xf>
    <xf numFmtId="0" fontId="0" fillId="34" borderId="23" xfId="0" applyFill="1" applyBorder="1" applyAlignment="1">
      <alignment horizontal="center"/>
    </xf>
    <xf numFmtId="0" fontId="0" fillId="34" borderId="24" xfId="0" applyFill="1" applyBorder="1" applyAlignment="1">
      <alignment horizontal="center"/>
    </xf>
    <xf numFmtId="0" fontId="0" fillId="34" borderId="0" xfId="0" applyFill="1" applyBorder="1" applyAlignment="1">
      <alignment horizontal="left"/>
    </xf>
    <xf numFmtId="0" fontId="0" fillId="34" borderId="0" xfId="0" applyFill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24998000264167786"/>
  </sheetPr>
  <dimension ref="A1:G12"/>
  <sheetViews>
    <sheetView showGridLines="0" tabSelected="1" zoomScalePageLayoutView="0" workbookViewId="0" topLeftCell="A1">
      <selection activeCell="E3" sqref="E3"/>
    </sheetView>
  </sheetViews>
  <sheetFormatPr defaultColWidth="9.140625" defaultRowHeight="12.75"/>
  <cols>
    <col min="1" max="1" width="4.28125" style="8" customWidth="1"/>
    <col min="2" max="2" width="10.421875" style="8" customWidth="1"/>
    <col min="3" max="3" width="29.421875" style="8" customWidth="1"/>
    <col min="4" max="4" width="10.421875" style="8" customWidth="1"/>
    <col min="5" max="5" width="17.00390625" style="8" customWidth="1"/>
    <col min="6" max="6" width="11.7109375" style="8" bestFit="1" customWidth="1"/>
    <col min="7" max="16384" width="9.140625" style="8" customWidth="1"/>
  </cols>
  <sheetData>
    <row r="1" spans="1:7" s="7" customFormat="1" ht="30.75" customHeight="1" thickTop="1">
      <c r="A1" s="33" t="s">
        <v>14</v>
      </c>
      <c r="B1" s="34"/>
      <c r="C1" s="34"/>
      <c r="D1" s="34"/>
      <c r="E1" s="34"/>
      <c r="F1" s="35"/>
      <c r="G1" s="6"/>
    </row>
    <row r="2" spans="1:6" s="7" customFormat="1" ht="12.75">
      <c r="A2" s="9"/>
      <c r="B2" s="39" t="s">
        <v>6</v>
      </c>
      <c r="C2" s="39"/>
      <c r="D2" s="10"/>
      <c r="E2" s="20">
        <v>0</v>
      </c>
      <c r="F2" s="12"/>
    </row>
    <row r="3" spans="1:6" s="7" customFormat="1" ht="12.75">
      <c r="A3" s="9"/>
      <c r="B3" s="39" t="s">
        <v>8</v>
      </c>
      <c r="C3" s="39"/>
      <c r="D3" s="10"/>
      <c r="E3" s="21"/>
      <c r="F3" s="12"/>
    </row>
    <row r="4" spans="1:6" s="7" customFormat="1" ht="12.75">
      <c r="A4" s="9"/>
      <c r="B4" s="39" t="s">
        <v>2</v>
      </c>
      <c r="C4" s="39"/>
      <c r="D4" s="13"/>
      <c r="E4" s="21"/>
      <c r="F4" s="12"/>
    </row>
    <row r="5" spans="1:6" s="7" customFormat="1" ht="12.75">
      <c r="A5" s="9"/>
      <c r="B5" s="39" t="s">
        <v>11</v>
      </c>
      <c r="C5" s="39"/>
      <c r="D5" s="13" t="s">
        <v>12</v>
      </c>
      <c r="E5" s="27"/>
      <c r="F5" s="12" t="s">
        <v>13</v>
      </c>
    </row>
    <row r="6" spans="1:6" s="7" customFormat="1" ht="12.75">
      <c r="A6" s="9"/>
      <c r="B6" s="39" t="s">
        <v>1</v>
      </c>
      <c r="C6" s="39"/>
      <c r="D6" s="10"/>
      <c r="E6" s="11">
        <f>IF(E5&gt;E4,"ERROR EQPT. ADJ EXCEEDS EQUPT. COST",SUM(E2+E3+E4-E5))</f>
        <v>0</v>
      </c>
      <c r="F6" s="12"/>
    </row>
    <row r="7" spans="1:6" s="7" customFormat="1" ht="5.25" customHeight="1">
      <c r="A7" s="30"/>
      <c r="B7" s="31"/>
      <c r="C7" s="31"/>
      <c r="D7" s="31"/>
      <c r="E7" s="31"/>
      <c r="F7" s="32"/>
    </row>
    <row r="8" spans="1:6" s="19" customFormat="1" ht="23.25" customHeight="1">
      <c r="A8" s="15"/>
      <c r="B8" s="40" t="s">
        <v>3</v>
      </c>
      <c r="C8" s="40"/>
      <c r="D8" s="16"/>
      <c r="E8" s="17">
        <f>LOOKUP(E6,'Fee Schedule'!A:A,'Fee Schedule'!D:D)</f>
        <v>150</v>
      </c>
      <c r="F8" s="18"/>
    </row>
    <row r="9" spans="1:6" s="7" customFormat="1" ht="14.25" customHeight="1">
      <c r="A9" s="9"/>
      <c r="B9" s="10"/>
      <c r="C9" s="10" t="s">
        <v>9</v>
      </c>
      <c r="D9" s="13" t="s">
        <v>7</v>
      </c>
      <c r="E9" s="22"/>
      <c r="F9" s="12"/>
    </row>
    <row r="10" spans="1:6" s="7" customFormat="1" ht="13.5" thickBot="1">
      <c r="A10" s="9"/>
      <c r="B10" s="10"/>
      <c r="C10" s="10" t="s">
        <v>10</v>
      </c>
      <c r="D10" s="13" t="s">
        <v>7</v>
      </c>
      <c r="E10" s="26"/>
      <c r="F10" s="14"/>
    </row>
    <row r="11" spans="1:6" s="7" customFormat="1" ht="13.5" thickBot="1">
      <c r="A11" s="9"/>
      <c r="B11" s="24" t="s">
        <v>0</v>
      </c>
      <c r="C11" s="25"/>
      <c r="D11" s="25"/>
      <c r="E11" s="28">
        <f>IF(E9&gt;15%,"ERROR - Reduction % exceeds max.",IF(E10&gt;50%,"ERROR - Reduction % exceeds max.",E8*(1-F11)))</f>
        <v>150</v>
      </c>
      <c r="F11" s="23">
        <f>SUM(E9:E10)</f>
        <v>0</v>
      </c>
    </row>
    <row r="12" spans="1:6" s="7" customFormat="1" ht="13.5" thickBot="1">
      <c r="A12" s="36"/>
      <c r="B12" s="37"/>
      <c r="C12" s="37"/>
      <c r="D12" s="37"/>
      <c r="E12" s="37"/>
      <c r="F12" s="38"/>
    </row>
    <row r="13" ht="13.5" thickTop="1"/>
  </sheetData>
  <sheetProtection sheet="1" selectLockedCells="1"/>
  <mergeCells count="9">
    <mergeCell ref="A7:F7"/>
    <mergeCell ref="A1:F1"/>
    <mergeCell ref="A12:F12"/>
    <mergeCell ref="B2:C2"/>
    <mergeCell ref="B3:C3"/>
    <mergeCell ref="B4:C4"/>
    <mergeCell ref="B5:C5"/>
    <mergeCell ref="B6:C6"/>
    <mergeCell ref="B8:C8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37"/>
  <sheetViews>
    <sheetView zoomScalePageLayoutView="0" workbookViewId="0" topLeftCell="A1">
      <selection activeCell="J16" sqref="J16"/>
    </sheetView>
  </sheetViews>
  <sheetFormatPr defaultColWidth="9.140625" defaultRowHeight="12.75"/>
  <cols>
    <col min="1" max="1" width="13.57421875" style="0" customWidth="1"/>
    <col min="2" max="2" width="9.140625" style="5" customWidth="1"/>
    <col min="3" max="3" width="13.140625" style="0" customWidth="1"/>
    <col min="4" max="4" width="10.28125" style="0" customWidth="1"/>
  </cols>
  <sheetData>
    <row r="2" spans="1:5" ht="12.75">
      <c r="A2" s="1">
        <v>0</v>
      </c>
      <c r="B2" s="2" t="s">
        <v>4</v>
      </c>
      <c r="C2" s="1">
        <v>999</v>
      </c>
      <c r="D2" s="1">
        <v>150</v>
      </c>
      <c r="E2" s="1"/>
    </row>
    <row r="3" spans="1:5" ht="12.75" customHeight="1">
      <c r="A3" s="4">
        <v>1000</v>
      </c>
      <c r="B3" s="2" t="s">
        <v>4</v>
      </c>
      <c r="C3" s="4">
        <v>1999</v>
      </c>
      <c r="D3" s="1">
        <v>305</v>
      </c>
      <c r="E3" s="1"/>
    </row>
    <row r="4" spans="1:5" ht="12.75" customHeight="1">
      <c r="A4" s="4">
        <v>2000</v>
      </c>
      <c r="B4" s="2" t="s">
        <v>4</v>
      </c>
      <c r="C4" s="4">
        <v>2999</v>
      </c>
      <c r="D4" s="1">
        <v>400</v>
      </c>
      <c r="E4" s="1"/>
    </row>
    <row r="5" spans="1:5" ht="12.75" customHeight="1">
      <c r="A5" s="4">
        <v>3000</v>
      </c>
      <c r="B5" s="2" t="s">
        <v>4</v>
      </c>
      <c r="C5" s="4">
        <v>4999</v>
      </c>
      <c r="D5" s="1">
        <v>500</v>
      </c>
      <c r="E5" s="1"/>
    </row>
    <row r="6" spans="1:5" ht="12.75" customHeight="1">
      <c r="A6" s="4">
        <v>5000</v>
      </c>
      <c r="B6" s="2" t="s">
        <v>4</v>
      </c>
      <c r="C6" s="4">
        <v>9999</v>
      </c>
      <c r="D6" s="1">
        <v>650</v>
      </c>
      <c r="E6" s="1"/>
    </row>
    <row r="7" spans="1:5" ht="12.75" customHeight="1">
      <c r="A7" s="4">
        <v>10000</v>
      </c>
      <c r="B7" s="2" t="s">
        <v>4</v>
      </c>
      <c r="C7" s="4">
        <v>19999</v>
      </c>
      <c r="D7" s="1">
        <v>815</v>
      </c>
      <c r="E7" s="1"/>
    </row>
    <row r="8" spans="1:5" ht="12.75" customHeight="1">
      <c r="A8" s="4">
        <v>20000</v>
      </c>
      <c r="B8" s="2" t="s">
        <v>4</v>
      </c>
      <c r="C8" s="4">
        <v>29999</v>
      </c>
      <c r="D8" s="1">
        <v>1000</v>
      </c>
      <c r="E8" s="1"/>
    </row>
    <row r="9" spans="1:5" ht="12.75" customHeight="1">
      <c r="A9" s="4">
        <v>30000</v>
      </c>
      <c r="B9" s="2" t="s">
        <v>4</v>
      </c>
      <c r="C9" s="4">
        <v>39999</v>
      </c>
      <c r="D9" s="1">
        <v>1190</v>
      </c>
      <c r="E9" s="1"/>
    </row>
    <row r="10" spans="1:5" ht="12.75" customHeight="1">
      <c r="A10" s="4">
        <v>40000</v>
      </c>
      <c r="B10" s="2" t="s">
        <v>4</v>
      </c>
      <c r="C10" s="4">
        <v>49999</v>
      </c>
      <c r="D10" s="3">
        <v>1375</v>
      </c>
      <c r="E10" s="1"/>
    </row>
    <row r="11" spans="1:5" ht="12.75" customHeight="1">
      <c r="A11" s="4">
        <v>50000</v>
      </c>
      <c r="B11" s="2" t="s">
        <v>4</v>
      </c>
      <c r="C11" s="4">
        <v>64999</v>
      </c>
      <c r="D11" s="3">
        <v>1620</v>
      </c>
      <c r="E11" s="1"/>
    </row>
    <row r="12" spans="1:5" ht="12.75" customHeight="1">
      <c r="A12" s="4">
        <v>65000</v>
      </c>
      <c r="B12" s="2" t="s">
        <v>4</v>
      </c>
      <c r="C12" s="4">
        <v>79999</v>
      </c>
      <c r="D12" s="3">
        <v>1875</v>
      </c>
      <c r="E12" s="1"/>
    </row>
    <row r="13" spans="1:5" ht="12.75" customHeight="1">
      <c r="A13" s="4">
        <v>80000</v>
      </c>
      <c r="B13" s="2" t="s">
        <v>4</v>
      </c>
      <c r="C13" s="4">
        <v>99999</v>
      </c>
      <c r="D13" s="3">
        <v>2250</v>
      </c>
      <c r="E13" s="1"/>
    </row>
    <row r="14" spans="1:5" ht="12.75" customHeight="1">
      <c r="A14" s="4">
        <v>100000</v>
      </c>
      <c r="B14" s="2" t="s">
        <v>4</v>
      </c>
      <c r="C14" s="4">
        <v>124999</v>
      </c>
      <c r="D14" s="3">
        <v>2690</v>
      </c>
      <c r="E14" s="1"/>
    </row>
    <row r="15" spans="1:5" ht="12.75" customHeight="1">
      <c r="A15" s="4">
        <v>125000</v>
      </c>
      <c r="B15" s="2" t="s">
        <v>4</v>
      </c>
      <c r="C15" s="4">
        <v>149999</v>
      </c>
      <c r="D15" s="3">
        <v>3120</v>
      </c>
      <c r="E15" s="1"/>
    </row>
    <row r="16" spans="1:5" ht="12.75" customHeight="1">
      <c r="A16" s="4">
        <v>150000</v>
      </c>
      <c r="B16" s="2" t="s">
        <v>4</v>
      </c>
      <c r="C16" s="4">
        <v>199999</v>
      </c>
      <c r="D16" s="3">
        <v>3625</v>
      </c>
      <c r="E16" s="1"/>
    </row>
    <row r="17" spans="1:5" ht="12.75" customHeight="1">
      <c r="A17" s="4">
        <v>200000</v>
      </c>
      <c r="B17" s="2" t="s">
        <v>4</v>
      </c>
      <c r="C17" s="4">
        <v>249999</v>
      </c>
      <c r="D17" s="3">
        <v>4060</v>
      </c>
      <c r="E17" s="1"/>
    </row>
    <row r="18" spans="1:5" ht="12.75" customHeight="1">
      <c r="A18" s="4">
        <v>250000</v>
      </c>
      <c r="B18" s="2" t="s">
        <v>4</v>
      </c>
      <c r="C18" s="4">
        <v>324999</v>
      </c>
      <c r="D18" s="3">
        <v>4455</v>
      </c>
      <c r="E18" s="1"/>
    </row>
    <row r="19" spans="1:5" ht="12.75" customHeight="1">
      <c r="A19" s="4">
        <v>325000</v>
      </c>
      <c r="B19" s="2" t="s">
        <v>4</v>
      </c>
      <c r="C19" s="4">
        <v>449999</v>
      </c>
      <c r="D19" s="3">
        <v>5000</v>
      </c>
      <c r="E19" s="1"/>
    </row>
    <row r="20" spans="1:5" ht="12.75" customHeight="1">
      <c r="A20" s="4">
        <v>450000</v>
      </c>
      <c r="B20" s="2" t="s">
        <v>4</v>
      </c>
      <c r="C20" s="4">
        <v>574999</v>
      </c>
      <c r="D20" s="3">
        <v>5615</v>
      </c>
      <c r="E20" s="1"/>
    </row>
    <row r="21" spans="1:5" ht="12.75" customHeight="1">
      <c r="A21" s="4">
        <v>575000</v>
      </c>
      <c r="B21" s="2" t="s">
        <v>4</v>
      </c>
      <c r="C21" s="4">
        <v>699999</v>
      </c>
      <c r="D21" s="3">
        <v>6350</v>
      </c>
      <c r="E21" s="1"/>
    </row>
    <row r="22" spans="1:5" ht="12.75" customHeight="1">
      <c r="A22" s="4">
        <v>700000</v>
      </c>
      <c r="B22" s="2" t="s">
        <v>4</v>
      </c>
      <c r="C22" s="4">
        <v>849999</v>
      </c>
      <c r="D22" s="3">
        <v>7110</v>
      </c>
      <c r="E22" s="1"/>
    </row>
    <row r="23" spans="1:5" ht="12.75" customHeight="1">
      <c r="A23" s="4">
        <v>850000</v>
      </c>
      <c r="B23" s="2" t="s">
        <v>4</v>
      </c>
      <c r="C23" s="4">
        <v>999999</v>
      </c>
      <c r="D23" s="3">
        <v>7995</v>
      </c>
      <c r="E23" s="1"/>
    </row>
    <row r="24" spans="1:5" ht="12.75" customHeight="1">
      <c r="A24" s="4">
        <v>1000000</v>
      </c>
      <c r="B24" s="2" t="s">
        <v>4</v>
      </c>
      <c r="C24" s="4">
        <v>1249999</v>
      </c>
      <c r="D24" s="3">
        <v>8725</v>
      </c>
      <c r="E24" s="1"/>
    </row>
    <row r="25" spans="1:5" ht="12.75" customHeight="1">
      <c r="A25" s="4">
        <v>1250000</v>
      </c>
      <c r="B25" s="2" t="s">
        <v>4</v>
      </c>
      <c r="C25" s="4">
        <v>2499999</v>
      </c>
      <c r="D25" s="3">
        <v>9560</v>
      </c>
      <c r="E25" s="1"/>
    </row>
    <row r="26" spans="1:5" ht="12.75" customHeight="1">
      <c r="A26" s="4">
        <v>2500000</v>
      </c>
      <c r="B26" s="2" t="s">
        <v>4</v>
      </c>
      <c r="C26" s="4">
        <v>2999999</v>
      </c>
      <c r="D26" s="3">
        <v>10430</v>
      </c>
      <c r="E26" s="1"/>
    </row>
    <row r="27" spans="1:5" ht="12.75" customHeight="1">
      <c r="A27" s="4">
        <v>3000000</v>
      </c>
      <c r="B27" s="2" t="s">
        <v>4</v>
      </c>
      <c r="C27" s="4">
        <v>3499999</v>
      </c>
      <c r="D27" s="3">
        <v>11350</v>
      </c>
      <c r="E27" s="1"/>
    </row>
    <row r="28" spans="1:5" ht="12.75" customHeight="1">
      <c r="A28" s="4">
        <v>3500000</v>
      </c>
      <c r="B28" s="2" t="s">
        <v>4</v>
      </c>
      <c r="C28" s="4">
        <v>4999999</v>
      </c>
      <c r="D28" s="3">
        <v>13115</v>
      </c>
      <c r="E28" s="1"/>
    </row>
    <row r="29" spans="1:5" ht="12.75" customHeight="1">
      <c r="A29" s="4">
        <v>5000000</v>
      </c>
      <c r="B29" s="2" t="s">
        <v>4</v>
      </c>
      <c r="C29" s="4">
        <v>6999999</v>
      </c>
      <c r="D29" s="3">
        <v>14885</v>
      </c>
      <c r="E29" s="1"/>
    </row>
    <row r="30" spans="1:5" ht="12.75" customHeight="1">
      <c r="A30" s="4">
        <v>7000000</v>
      </c>
      <c r="B30" s="2" t="s">
        <v>4</v>
      </c>
      <c r="C30" s="4">
        <v>9999999</v>
      </c>
      <c r="D30" s="3">
        <v>16840</v>
      </c>
      <c r="E30" s="1"/>
    </row>
    <row r="31" spans="1:5" ht="12.75" customHeight="1">
      <c r="A31" s="4">
        <v>10000000</v>
      </c>
      <c r="B31" s="2" t="s">
        <v>4</v>
      </c>
      <c r="C31" s="4">
        <v>14999999</v>
      </c>
      <c r="D31" s="3">
        <v>19340</v>
      </c>
      <c r="E31" s="1"/>
    </row>
    <row r="32" spans="1:5" ht="12.75" customHeight="1">
      <c r="A32" s="4">
        <v>15000000</v>
      </c>
      <c r="B32" s="2" t="s">
        <v>4</v>
      </c>
      <c r="C32" s="4">
        <v>19999999</v>
      </c>
      <c r="D32" s="3">
        <v>21780</v>
      </c>
      <c r="E32" s="1"/>
    </row>
    <row r="33" spans="1:5" ht="12.75" customHeight="1">
      <c r="A33" s="4">
        <v>20000000</v>
      </c>
      <c r="B33" s="2" t="s">
        <v>4</v>
      </c>
      <c r="C33" s="4">
        <v>29999999</v>
      </c>
      <c r="D33" s="3">
        <v>24280</v>
      </c>
      <c r="E33" s="1"/>
    </row>
    <row r="34" spans="1:5" ht="12.75" customHeight="1">
      <c r="A34" s="4">
        <v>30000000</v>
      </c>
      <c r="B34" s="2" t="s">
        <v>4</v>
      </c>
      <c r="C34" s="4">
        <v>39999999</v>
      </c>
      <c r="D34" s="3">
        <v>28060</v>
      </c>
      <c r="E34" s="1"/>
    </row>
    <row r="35" spans="1:5" ht="12.75" customHeight="1">
      <c r="A35" s="4">
        <v>40000000</v>
      </c>
      <c r="B35" s="2" t="s">
        <v>4</v>
      </c>
      <c r="C35" s="4">
        <v>59999999</v>
      </c>
      <c r="D35" s="3">
        <v>31235</v>
      </c>
      <c r="E35" s="1"/>
    </row>
    <row r="36" spans="1:5" ht="12.75" customHeight="1">
      <c r="A36" s="4">
        <v>60000000</v>
      </c>
      <c r="B36" s="2" t="s">
        <v>5</v>
      </c>
      <c r="C36" s="4"/>
      <c r="D36" s="3">
        <f>SUM('Fee Calculator'!E6-60000000)*0.0005+31235</f>
        <v>1235</v>
      </c>
      <c r="E36" s="1"/>
    </row>
    <row r="37" ht="12.75">
      <c r="A37" s="29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Chad E. Beebe, AIA</Manager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Construction Review Services Fee Calculator</dc:title>
  <dc:subject>Fee Calculator - Used to determine the application fee for review of a construction project in licensed healthcare facilities.</dc:subject>
  <dc:creator>Washington State Department of Health - Health Professions &amp; Facilities - Construction Review Services</dc:creator>
  <cp:keywords>CRS, Construction, Fee, Calculator</cp:keywords>
  <dc:description>Edited by Marlei' Brenna</dc:description>
  <cp:lastModifiedBy>Marlei' Brenna</cp:lastModifiedBy>
  <cp:lastPrinted>2007-12-20T19:05:11Z</cp:lastPrinted>
  <dcterms:created xsi:type="dcterms:W3CDTF">2007-12-20T18:17:40Z</dcterms:created>
  <dcterms:modified xsi:type="dcterms:W3CDTF">2012-06-14T14:57:51Z</dcterms:modified>
  <cp:category/>
  <cp:version/>
  <cp:contentType/>
  <cp:contentStatus/>
</cp:coreProperties>
</file>