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52" tabRatio="925"/>
  </bookViews>
  <sheets>
    <sheet name="TR_P" sheetId="26" r:id="rId1"/>
    <sheet name="OE_P" sheetId="24" r:id="rId2"/>
    <sheet name="SW_P" sheetId="22" r:id="rId3"/>
    <sheet name="EB_P" sheetId="20" r:id="rId4"/>
    <sheet name="PF_P" sheetId="18" r:id="rId5"/>
    <sheet name="SE_P" sheetId="16" r:id="rId6"/>
    <sheet name="PS_P" sheetId="14" r:id="rId7"/>
    <sheet name="DRL_P" sheetId="12" r:id="rId8"/>
    <sheet name="ODE_P" sheetId="10" r:id="rId9"/>
    <sheet name="SW_FTE" sheetId="8" r:id="rId10"/>
    <sheet name="EB_FTE" sheetId="6" r:id="rId11"/>
    <sheet name="PH_P" sheetId="4" r:id="rId12"/>
    <sheet name="Labor" sheetId="27" r:id="rId13"/>
  </sheets>
  <definedNames>
    <definedName name="\a">#REF!</definedName>
    <definedName name="\q">#REF!</definedName>
    <definedName name="BK3.001">#REF!</definedName>
    <definedName name="BK3.002">#REF!</definedName>
    <definedName name="BK3.003">#REF!</definedName>
    <definedName name="BK3.004">#REF!</definedName>
    <definedName name="BK3.005">#REF!</definedName>
    <definedName name="BK3.006">#REF!</definedName>
    <definedName name="BK3.007">#REF!</definedName>
    <definedName name="BK3.008">#REF!</definedName>
    <definedName name="BK3.009">#REF!</definedName>
    <definedName name="BK3.010">#REF!</definedName>
    <definedName name="BK3.011">#REF!</definedName>
    <definedName name="BK3.012">#REF!</definedName>
    <definedName name="BK3.013">#REF!</definedName>
    <definedName name="BK3.014">#REF!</definedName>
    <definedName name="BK3.015">#REF!</definedName>
    <definedName name="BK3.016">#REF!</definedName>
    <definedName name="BK3.017">#REF!</definedName>
    <definedName name="BK3.018">#REF!</definedName>
    <definedName name="BK3.019">#REF!</definedName>
    <definedName name="BK3.020">#REF!</definedName>
    <definedName name="BK3.021">#REF!</definedName>
    <definedName name="BK3.022">#REF!</definedName>
    <definedName name="BK3.023">#REF!</definedName>
    <definedName name="BK3.024">#REF!</definedName>
    <definedName name="BOOK__">#REF!</definedName>
    <definedName name="C_C">#REF!</definedName>
    <definedName name="CCHEADING">#REF!</definedName>
    <definedName name="PAGE__">#REF!</definedName>
    <definedName name="_xlnm.Print_Area" localSheetId="7">DRL_P!$A$10:$K$52</definedName>
    <definedName name="_xlnm.Print_Area" localSheetId="10">EB_FTE!$A$10:$K$53</definedName>
    <definedName name="_xlnm.Print_Area" localSheetId="3">EB_P!$A$10:$K$52</definedName>
    <definedName name="_xlnm.Print_Area" localSheetId="8">ODE_P!$A$10:$K$56</definedName>
    <definedName name="_xlnm.Print_Area" localSheetId="1">OE_P!$A$10:$K$56</definedName>
    <definedName name="_xlnm.Print_Area" localSheetId="4">PF_P!$A$10:$K$52</definedName>
    <definedName name="_xlnm.Print_Area" localSheetId="11">PH_P!$A$10:$K$53</definedName>
    <definedName name="_xlnm.Print_Area" localSheetId="6">PS_P!$A$10:$K$52</definedName>
    <definedName name="_xlnm.Print_Area" localSheetId="5">SE_P!$A$10:$K$52</definedName>
    <definedName name="_xlnm.Print_Area" localSheetId="9">SW_FTE!$A$10:$K$53</definedName>
    <definedName name="_xlnm.Print_Area" localSheetId="2">SW_P!$A$10:$K$52</definedName>
    <definedName name="_xlnm.Print_Area" localSheetId="0">TR_P!$A$10:$K$52</definedName>
    <definedName name="_xlnm.Print_Titles" localSheetId="7">DRL_P!$1:$9</definedName>
    <definedName name="_xlnm.Print_Titles" localSheetId="10">EB_FTE!$1:$9</definedName>
    <definedName name="_xlnm.Print_Titles" localSheetId="3">EB_P!$1:$9</definedName>
    <definedName name="_xlnm.Print_Titles" localSheetId="8">ODE_P!$1:$9</definedName>
    <definedName name="_xlnm.Print_Titles" localSheetId="1">OE_P!$1:$9</definedName>
    <definedName name="_xlnm.Print_Titles" localSheetId="4">PF_P!$1:$9</definedName>
    <definedName name="_xlnm.Print_Titles" localSheetId="11">PH_P!$1:$9</definedName>
    <definedName name="_xlnm.Print_Titles" localSheetId="6">PS_P!$1:$9</definedName>
    <definedName name="_xlnm.Print_Titles" localSheetId="5">SE_P!$1:$9</definedName>
    <definedName name="_xlnm.Print_Titles" localSheetId="9">SW_FTE!$1:$9</definedName>
    <definedName name="_xlnm.Print_Titles" localSheetId="2">SW_P!$1:$9</definedName>
    <definedName name="_xlnm.Print_Titles" localSheetId="0">TR_P!$1:$9</definedName>
    <definedName name="U_O_M">#REF!</definedName>
  </definedNames>
  <calcPr calcId="145621"/>
</workbook>
</file>

<file path=xl/calcChain.xml><?xml version="1.0" encoding="utf-8"?>
<calcChain xmlns="http://schemas.openxmlformats.org/spreadsheetml/2006/main">
  <c r="I107" i="4" l="1"/>
  <c r="H107" i="4"/>
  <c r="G107" i="4"/>
  <c r="E107" i="4"/>
  <c r="D107" i="4"/>
  <c r="K107" i="4" s="1"/>
  <c r="C107" i="4"/>
  <c r="B107" i="4"/>
  <c r="K106" i="4"/>
  <c r="H106" i="4"/>
  <c r="G106" i="4"/>
  <c r="I106" i="4" s="1"/>
  <c r="F106" i="4"/>
  <c r="E106" i="4"/>
  <c r="D106" i="4"/>
  <c r="C106" i="4"/>
  <c r="B106" i="4"/>
  <c r="H105" i="4"/>
  <c r="G105" i="4"/>
  <c r="I105" i="4" s="1"/>
  <c r="E105" i="4"/>
  <c r="D105" i="4"/>
  <c r="K105" i="4"/>
  <c r="C105" i="4"/>
  <c r="B105" i="4"/>
  <c r="H104" i="4"/>
  <c r="G104" i="4"/>
  <c r="I104" i="4" s="1"/>
  <c r="E104" i="4"/>
  <c r="D104" i="4"/>
  <c r="K104" i="4"/>
  <c r="C104" i="4"/>
  <c r="B104" i="4"/>
  <c r="H103" i="4"/>
  <c r="G103" i="4"/>
  <c r="I103" i="4" s="1"/>
  <c r="E103" i="4"/>
  <c r="D103" i="4"/>
  <c r="K103" i="4" s="1"/>
  <c r="C103" i="4"/>
  <c r="B103" i="4"/>
  <c r="H102" i="4"/>
  <c r="G102" i="4"/>
  <c r="I102" i="4" s="1"/>
  <c r="E102" i="4"/>
  <c r="D102" i="4"/>
  <c r="C102" i="4"/>
  <c r="B102" i="4"/>
  <c r="H101" i="4"/>
  <c r="G101" i="4"/>
  <c r="I101" i="4" s="1"/>
  <c r="E101" i="4"/>
  <c r="D101" i="4"/>
  <c r="K101" i="4"/>
  <c r="C101" i="4"/>
  <c r="B101" i="4"/>
  <c r="I100" i="4"/>
  <c r="H100" i="4"/>
  <c r="G100" i="4"/>
  <c r="E100" i="4"/>
  <c r="D100" i="4"/>
  <c r="K100" i="4"/>
  <c r="C100" i="4"/>
  <c r="B100" i="4"/>
  <c r="H99" i="4"/>
  <c r="G99" i="4"/>
  <c r="I99" i="4" s="1"/>
  <c r="E99" i="4"/>
  <c r="D99" i="4"/>
  <c r="C99" i="4"/>
  <c r="B99" i="4"/>
  <c r="K98" i="4"/>
  <c r="H98" i="4"/>
  <c r="G98" i="4"/>
  <c r="I98" i="4" s="1"/>
  <c r="F98" i="4"/>
  <c r="E98" i="4"/>
  <c r="D98" i="4"/>
  <c r="C98" i="4"/>
  <c r="B98" i="4"/>
  <c r="H97" i="4"/>
  <c r="G97" i="4"/>
  <c r="I97" i="4" s="1"/>
  <c r="E97" i="4"/>
  <c r="D97" i="4"/>
  <c r="K97" i="4" s="1"/>
  <c r="C97" i="4"/>
  <c r="B97" i="4"/>
  <c r="H96" i="4"/>
  <c r="G96" i="4"/>
  <c r="I96" i="4" s="1"/>
  <c r="E96" i="4"/>
  <c r="D96" i="4"/>
  <c r="K96" i="4" s="1"/>
  <c r="C96" i="4"/>
  <c r="B96" i="4"/>
  <c r="H95" i="4"/>
  <c r="G95" i="4"/>
  <c r="I95" i="4" s="1"/>
  <c r="E95" i="4"/>
  <c r="D95" i="4"/>
  <c r="K95" i="4" s="1"/>
  <c r="C95" i="4"/>
  <c r="B95" i="4"/>
  <c r="H94" i="4"/>
  <c r="G94" i="4"/>
  <c r="F94" i="4"/>
  <c r="E94" i="4"/>
  <c r="D94" i="4"/>
  <c r="C94" i="4"/>
  <c r="B94" i="4"/>
  <c r="H93" i="4"/>
  <c r="G93" i="4"/>
  <c r="I93" i="4"/>
  <c r="E93" i="4"/>
  <c r="D93" i="4"/>
  <c r="C93" i="4"/>
  <c r="B93" i="4"/>
  <c r="I92" i="4"/>
  <c r="H92" i="4"/>
  <c r="G92" i="4"/>
  <c r="E92" i="4"/>
  <c r="D92" i="4"/>
  <c r="K92" i="4" s="1"/>
  <c r="C92" i="4"/>
  <c r="B92" i="4"/>
  <c r="I91" i="4"/>
  <c r="K91" i="4" s="1"/>
  <c r="H91" i="4"/>
  <c r="G91" i="4"/>
  <c r="E91" i="4"/>
  <c r="D91" i="4"/>
  <c r="F91" i="4" s="1"/>
  <c r="C91" i="4"/>
  <c r="B91" i="4"/>
  <c r="H90" i="4"/>
  <c r="G90" i="4"/>
  <c r="I90" i="4"/>
  <c r="E90" i="4"/>
  <c r="D90" i="4"/>
  <c r="K90" i="4" s="1"/>
  <c r="C90" i="4"/>
  <c r="B90" i="4"/>
  <c r="H89" i="4"/>
  <c r="G89" i="4"/>
  <c r="I89" i="4"/>
  <c r="E89" i="4"/>
  <c r="D89" i="4"/>
  <c r="K89" i="4"/>
  <c r="C89" i="4"/>
  <c r="B89" i="4"/>
  <c r="H88" i="4"/>
  <c r="G88" i="4"/>
  <c r="E88" i="4"/>
  <c r="D88" i="4"/>
  <c r="C88" i="4"/>
  <c r="B88" i="4"/>
  <c r="I87" i="4"/>
  <c r="H87" i="4"/>
  <c r="G87" i="4"/>
  <c r="E87" i="4"/>
  <c r="D87" i="4"/>
  <c r="C87" i="4"/>
  <c r="B87" i="4"/>
  <c r="K86" i="4"/>
  <c r="H86" i="4"/>
  <c r="G86" i="4"/>
  <c r="I86" i="4" s="1"/>
  <c r="F86" i="4"/>
  <c r="E86" i="4"/>
  <c r="D86" i="4"/>
  <c r="C86" i="4"/>
  <c r="B86" i="4"/>
  <c r="H85" i="4"/>
  <c r="G85" i="4"/>
  <c r="E85" i="4"/>
  <c r="D85" i="4"/>
  <c r="K85" i="4" s="1"/>
  <c r="C85" i="4"/>
  <c r="B85" i="4"/>
  <c r="I84" i="4"/>
  <c r="H84" i="4"/>
  <c r="G84" i="4"/>
  <c r="E84" i="4"/>
  <c r="D84" i="4"/>
  <c r="C84" i="4"/>
  <c r="B84" i="4"/>
  <c r="I83" i="4"/>
  <c r="H83" i="4"/>
  <c r="G83" i="4"/>
  <c r="E83" i="4"/>
  <c r="D83" i="4"/>
  <c r="K83" i="4" s="1"/>
  <c r="C83" i="4"/>
  <c r="B83" i="4"/>
  <c r="K82" i="4"/>
  <c r="H82" i="4"/>
  <c r="G82" i="4"/>
  <c r="I82" i="4" s="1"/>
  <c r="F82" i="4"/>
  <c r="E82" i="4"/>
  <c r="D82" i="4"/>
  <c r="C82" i="4"/>
  <c r="B82" i="4"/>
  <c r="H81" i="4"/>
  <c r="G81" i="4"/>
  <c r="I81" i="4" s="1"/>
  <c r="E81" i="4"/>
  <c r="D81" i="4"/>
  <c r="C81" i="4"/>
  <c r="B81" i="4"/>
  <c r="I80" i="4"/>
  <c r="H80" i="4"/>
  <c r="G80" i="4"/>
  <c r="E80" i="4"/>
  <c r="D80" i="4"/>
  <c r="C80" i="4"/>
  <c r="B80" i="4"/>
  <c r="I79" i="4"/>
  <c r="H79" i="4"/>
  <c r="G79" i="4"/>
  <c r="E79" i="4"/>
  <c r="D79" i="4"/>
  <c r="K79" i="4" s="1"/>
  <c r="C79" i="4"/>
  <c r="B79" i="4"/>
  <c r="H78" i="4"/>
  <c r="G78" i="4"/>
  <c r="E78" i="4"/>
  <c r="D78" i="4"/>
  <c r="F78" i="4" s="1"/>
  <c r="C78" i="4"/>
  <c r="B78" i="4"/>
  <c r="H77" i="4"/>
  <c r="G77" i="4"/>
  <c r="I77" i="4" s="1"/>
  <c r="E77" i="4"/>
  <c r="D77" i="4"/>
  <c r="K77" i="4"/>
  <c r="C77" i="4"/>
  <c r="B77" i="4"/>
  <c r="H76" i="4"/>
  <c r="G76" i="4"/>
  <c r="E76" i="4"/>
  <c r="D76" i="4"/>
  <c r="C76" i="4"/>
  <c r="B76" i="4"/>
  <c r="H75" i="4"/>
  <c r="G75" i="4"/>
  <c r="I75" i="4" s="1"/>
  <c r="E75" i="4"/>
  <c r="D75" i="4"/>
  <c r="C75" i="4"/>
  <c r="B75" i="4"/>
  <c r="H74" i="4"/>
  <c r="G74" i="4"/>
  <c r="E74" i="4"/>
  <c r="D74" i="4"/>
  <c r="K74" i="4" s="1"/>
  <c r="C74" i="4"/>
  <c r="B74" i="4"/>
  <c r="H73" i="4"/>
  <c r="G73" i="4"/>
  <c r="I73" i="4" s="1"/>
  <c r="E73" i="4"/>
  <c r="D73" i="4"/>
  <c r="K73" i="4" s="1"/>
  <c r="C73" i="4"/>
  <c r="B73" i="4"/>
  <c r="I72" i="4"/>
  <c r="H72" i="4"/>
  <c r="G72" i="4"/>
  <c r="E72" i="4"/>
  <c r="D72" i="4"/>
  <c r="K72" i="4" s="1"/>
  <c r="C72" i="4"/>
  <c r="B72" i="4"/>
  <c r="K71" i="4"/>
  <c r="I71" i="4"/>
  <c r="H71" i="4"/>
  <c r="G71" i="4"/>
  <c r="F71" i="4"/>
  <c r="E71" i="4"/>
  <c r="D71" i="4"/>
  <c r="C71" i="4"/>
  <c r="B71" i="4"/>
  <c r="K70" i="4"/>
  <c r="H70" i="4"/>
  <c r="G70" i="4"/>
  <c r="I70" i="4"/>
  <c r="F70" i="4"/>
  <c r="E70" i="4"/>
  <c r="D70" i="4"/>
  <c r="C70" i="4"/>
  <c r="B70" i="4"/>
  <c r="H69" i="4"/>
  <c r="G69" i="4"/>
  <c r="I69" i="4"/>
  <c r="E69" i="4"/>
  <c r="D69" i="4"/>
  <c r="K69" i="4" s="1"/>
  <c r="C69" i="4"/>
  <c r="B69" i="4"/>
  <c r="H68" i="4"/>
  <c r="G68" i="4"/>
  <c r="I68" i="4" s="1"/>
  <c r="E68" i="4"/>
  <c r="D68" i="4"/>
  <c r="K68" i="4" s="1"/>
  <c r="C68" i="4"/>
  <c r="B68" i="4"/>
  <c r="H67" i="4"/>
  <c r="G67" i="4"/>
  <c r="I67" i="4" s="1"/>
  <c r="E67" i="4"/>
  <c r="D67" i="4"/>
  <c r="C67" i="4"/>
  <c r="B67" i="4"/>
  <c r="H66" i="4"/>
  <c r="G66" i="4"/>
  <c r="I66" i="4" s="1"/>
  <c r="E66" i="4"/>
  <c r="D66" i="4"/>
  <c r="K66" i="4" s="1"/>
  <c r="C66" i="4"/>
  <c r="B66" i="4"/>
  <c r="H65" i="4"/>
  <c r="G65" i="4"/>
  <c r="I65" i="4" s="1"/>
  <c r="E65" i="4"/>
  <c r="D65" i="4"/>
  <c r="K65" i="4" s="1"/>
  <c r="C65" i="4"/>
  <c r="B65" i="4"/>
  <c r="I64" i="4"/>
  <c r="H64" i="4"/>
  <c r="G64" i="4"/>
  <c r="E64" i="4"/>
  <c r="D64" i="4"/>
  <c r="K64" i="4" s="1"/>
  <c r="C64" i="4"/>
  <c r="B64" i="4"/>
  <c r="I63" i="4"/>
  <c r="K63" i="4" s="1"/>
  <c r="H63" i="4"/>
  <c r="G63" i="4"/>
  <c r="E63" i="4"/>
  <c r="D63" i="4"/>
  <c r="F63" i="4" s="1"/>
  <c r="C63" i="4"/>
  <c r="B63" i="4"/>
  <c r="H62" i="4"/>
  <c r="G62" i="4"/>
  <c r="E62" i="4"/>
  <c r="D62" i="4"/>
  <c r="C62" i="4"/>
  <c r="B62" i="4"/>
  <c r="H61" i="4"/>
  <c r="G61" i="4"/>
  <c r="I61" i="4"/>
  <c r="E61" i="4"/>
  <c r="D61" i="4"/>
  <c r="K61" i="4" s="1"/>
  <c r="C61" i="4"/>
  <c r="B61" i="4"/>
  <c r="I60" i="4"/>
  <c r="H60" i="4"/>
  <c r="G60" i="4"/>
  <c r="E60" i="4"/>
  <c r="D60" i="4"/>
  <c r="K60" i="4" s="1"/>
  <c r="C60" i="4"/>
  <c r="B60" i="4"/>
  <c r="I59" i="4"/>
  <c r="K59" i="4" s="1"/>
  <c r="H59" i="4"/>
  <c r="G59" i="4"/>
  <c r="E59" i="4"/>
  <c r="D59" i="4"/>
  <c r="F59" i="4" s="1"/>
  <c r="C59" i="4"/>
  <c r="B59" i="4"/>
  <c r="H58" i="4"/>
  <c r="G58" i="4"/>
  <c r="E58" i="4"/>
  <c r="D58" i="4"/>
  <c r="C58" i="4"/>
  <c r="B58" i="4"/>
  <c r="H57" i="4"/>
  <c r="I57" i="4" s="1"/>
  <c r="G57" i="4"/>
  <c r="E57" i="4"/>
  <c r="D57" i="4"/>
  <c r="K57" i="4" s="1"/>
  <c r="C57" i="4"/>
  <c r="B57" i="4"/>
  <c r="I56" i="4"/>
  <c r="H56" i="4"/>
  <c r="G56" i="4"/>
  <c r="E56" i="4"/>
  <c r="D56" i="4"/>
  <c r="K56" i="4" s="1"/>
  <c r="C56" i="4"/>
  <c r="B56" i="4"/>
  <c r="I55" i="4"/>
  <c r="H55" i="4"/>
  <c r="G55" i="4"/>
  <c r="E55" i="4"/>
  <c r="D55" i="4"/>
  <c r="F55" i="4" s="1"/>
  <c r="K55" i="4" s="1"/>
  <c r="C55" i="4"/>
  <c r="B55" i="4"/>
  <c r="K54" i="4"/>
  <c r="H54" i="4"/>
  <c r="G54" i="4"/>
  <c r="I54" i="4"/>
  <c r="F54" i="4"/>
  <c r="E54" i="4"/>
  <c r="D54" i="4"/>
  <c r="C54" i="4"/>
  <c r="B54" i="4"/>
  <c r="H53" i="4"/>
  <c r="G53" i="4"/>
  <c r="I53" i="4"/>
  <c r="E53" i="4"/>
  <c r="D53" i="4"/>
  <c r="C53" i="4"/>
  <c r="B53" i="4"/>
  <c r="I52" i="4"/>
  <c r="H52" i="4"/>
  <c r="G52" i="4"/>
  <c r="E52" i="4"/>
  <c r="D52" i="4"/>
  <c r="K52" i="4"/>
  <c r="C52" i="4"/>
  <c r="B52" i="4"/>
  <c r="K51" i="4"/>
  <c r="H51" i="4"/>
  <c r="G51" i="4"/>
  <c r="I51" i="4" s="1"/>
  <c r="F51" i="4"/>
  <c r="E51" i="4"/>
  <c r="D51" i="4"/>
  <c r="C51" i="4"/>
  <c r="B51" i="4"/>
  <c r="H50" i="4"/>
  <c r="G50" i="4"/>
  <c r="I50" i="4" s="1"/>
  <c r="E50" i="4"/>
  <c r="D50" i="4"/>
  <c r="C50" i="4"/>
  <c r="B50" i="4"/>
  <c r="H49" i="4"/>
  <c r="G49" i="4"/>
  <c r="I49" i="4" s="1"/>
  <c r="E49" i="4"/>
  <c r="D49" i="4"/>
  <c r="K49" i="4"/>
  <c r="C49" i="4"/>
  <c r="B49" i="4"/>
  <c r="H48" i="4"/>
  <c r="G48" i="4"/>
  <c r="I48" i="4" s="1"/>
  <c r="E48" i="4"/>
  <c r="D48" i="4"/>
  <c r="K48" i="4"/>
  <c r="C48" i="4"/>
  <c r="B48" i="4"/>
  <c r="I47" i="4"/>
  <c r="H47" i="4"/>
  <c r="G47" i="4"/>
  <c r="E47" i="4"/>
  <c r="D47" i="4"/>
  <c r="K47" i="4" s="1"/>
  <c r="C47" i="4"/>
  <c r="B47" i="4"/>
  <c r="K46" i="4"/>
  <c r="H46" i="4"/>
  <c r="G46" i="4"/>
  <c r="I46" i="4" s="1"/>
  <c r="F46" i="4"/>
  <c r="E46" i="4"/>
  <c r="D46" i="4"/>
  <c r="C46" i="4"/>
  <c r="B46" i="4"/>
  <c r="H45" i="4"/>
  <c r="G45" i="4"/>
  <c r="I45" i="4" s="1"/>
  <c r="E45" i="4"/>
  <c r="K45" i="4" s="1"/>
  <c r="D45" i="4"/>
  <c r="C45" i="4"/>
  <c r="B45" i="4"/>
  <c r="H44" i="4"/>
  <c r="I44" i="4" s="1"/>
  <c r="G44" i="4"/>
  <c r="E44" i="4"/>
  <c r="D44" i="4"/>
  <c r="C44" i="4"/>
  <c r="B44" i="4"/>
  <c r="K43" i="4"/>
  <c r="I43" i="4"/>
  <c r="H43" i="4"/>
  <c r="G43" i="4"/>
  <c r="F43" i="4"/>
  <c r="E43" i="4"/>
  <c r="D43" i="4"/>
  <c r="C43" i="4"/>
  <c r="B43" i="4"/>
  <c r="K42" i="4"/>
  <c r="H42" i="4"/>
  <c r="G42" i="4"/>
  <c r="I42" i="4"/>
  <c r="F42" i="4"/>
  <c r="E42" i="4"/>
  <c r="D42" i="4"/>
  <c r="C42" i="4"/>
  <c r="B42" i="4"/>
  <c r="H41" i="4"/>
  <c r="G41" i="4"/>
  <c r="I41" i="4"/>
  <c r="E41" i="4"/>
  <c r="D41" i="4"/>
  <c r="K41" i="4" s="1"/>
  <c r="C41" i="4"/>
  <c r="B41" i="4"/>
  <c r="H40" i="4"/>
  <c r="G40" i="4"/>
  <c r="I40" i="4" s="1"/>
  <c r="E40" i="4"/>
  <c r="D40" i="4"/>
  <c r="C40" i="4"/>
  <c r="B40" i="4"/>
  <c r="I39" i="4"/>
  <c r="H39" i="4"/>
  <c r="G39" i="4"/>
  <c r="F39" i="4"/>
  <c r="K39" i="4" s="1"/>
  <c r="E39" i="4"/>
  <c r="D39" i="4"/>
  <c r="C39" i="4"/>
  <c r="B39" i="4"/>
  <c r="H38" i="4"/>
  <c r="G38" i="4"/>
  <c r="I38" i="4" s="1"/>
  <c r="E38" i="4"/>
  <c r="D38" i="4"/>
  <c r="C38" i="4"/>
  <c r="B38" i="4"/>
  <c r="H37" i="4"/>
  <c r="G37" i="4"/>
  <c r="I37" i="4" s="1"/>
  <c r="E37" i="4"/>
  <c r="D37" i="4"/>
  <c r="K37" i="4"/>
  <c r="C37" i="4"/>
  <c r="B37" i="4"/>
  <c r="H36" i="4"/>
  <c r="G36" i="4"/>
  <c r="I36" i="4" s="1"/>
  <c r="E36" i="4"/>
  <c r="D36" i="4"/>
  <c r="K36" i="4"/>
  <c r="C36" i="4"/>
  <c r="B36" i="4"/>
  <c r="I35" i="4"/>
  <c r="H35" i="4"/>
  <c r="G35" i="4"/>
  <c r="E35" i="4"/>
  <c r="D35" i="4"/>
  <c r="K35" i="4" s="1"/>
  <c r="C35" i="4"/>
  <c r="B35" i="4"/>
  <c r="K34" i="4"/>
  <c r="H34" i="4"/>
  <c r="G34" i="4"/>
  <c r="I34" i="4" s="1"/>
  <c r="F34" i="4"/>
  <c r="E34" i="4"/>
  <c r="D34" i="4"/>
  <c r="C34" i="4"/>
  <c r="B34" i="4"/>
  <c r="H33" i="4"/>
  <c r="G33" i="4"/>
  <c r="I33" i="4" s="1"/>
  <c r="E33" i="4"/>
  <c r="D33" i="4"/>
  <c r="K33" i="4" s="1"/>
  <c r="C33" i="4"/>
  <c r="B33" i="4"/>
  <c r="I32" i="4"/>
  <c r="H32" i="4"/>
  <c r="G32" i="4"/>
  <c r="E32" i="4"/>
  <c r="D32" i="4"/>
  <c r="K32" i="4" s="1"/>
  <c r="C32" i="4"/>
  <c r="B32" i="4"/>
  <c r="K31" i="4"/>
  <c r="H31" i="4"/>
  <c r="G31" i="4"/>
  <c r="I31" i="4" s="1"/>
  <c r="F31" i="4"/>
  <c r="E31" i="4"/>
  <c r="D31" i="4"/>
  <c r="C31" i="4"/>
  <c r="B31" i="4"/>
  <c r="H30" i="4"/>
  <c r="G30" i="4"/>
  <c r="I30" i="4" s="1"/>
  <c r="E30" i="4"/>
  <c r="D30" i="4"/>
  <c r="C30" i="4"/>
  <c r="B30" i="4"/>
  <c r="H29" i="4"/>
  <c r="G29" i="4"/>
  <c r="I29" i="4" s="1"/>
  <c r="E29" i="4"/>
  <c r="D29" i="4"/>
  <c r="C29" i="4"/>
  <c r="B29" i="4"/>
  <c r="H28" i="4"/>
  <c r="G28" i="4"/>
  <c r="I28" i="4" s="1"/>
  <c r="E28" i="4"/>
  <c r="D28" i="4"/>
  <c r="C28" i="4"/>
  <c r="B28" i="4"/>
  <c r="K27" i="4"/>
  <c r="H27" i="4"/>
  <c r="G27" i="4"/>
  <c r="I27" i="4" s="1"/>
  <c r="F27" i="4"/>
  <c r="E27" i="4"/>
  <c r="D27" i="4"/>
  <c r="C27" i="4"/>
  <c r="B27" i="4"/>
  <c r="H26" i="4"/>
  <c r="G26" i="4"/>
  <c r="I26" i="4" s="1"/>
  <c r="E26" i="4"/>
  <c r="D26" i="4"/>
  <c r="C26" i="4"/>
  <c r="B26" i="4"/>
  <c r="H25" i="4"/>
  <c r="G25" i="4"/>
  <c r="I25" i="4" s="1"/>
  <c r="E25" i="4"/>
  <c r="D25" i="4"/>
  <c r="K25" i="4"/>
  <c r="C25" i="4"/>
  <c r="B25" i="4"/>
  <c r="H24" i="4"/>
  <c r="G24" i="4"/>
  <c r="E24" i="4"/>
  <c r="D24" i="4"/>
  <c r="C24" i="4"/>
  <c r="B24" i="4"/>
  <c r="H23" i="4"/>
  <c r="G23" i="4"/>
  <c r="I23" i="4" s="1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I21" i="4"/>
  <c r="E21" i="4"/>
  <c r="D21" i="4"/>
  <c r="C21" i="4"/>
  <c r="B21" i="4"/>
  <c r="I20" i="4"/>
  <c r="H20" i="4"/>
  <c r="G20" i="4"/>
  <c r="E20" i="4"/>
  <c r="D20" i="4"/>
  <c r="K20" i="4" s="1"/>
  <c r="C20" i="4"/>
  <c r="B20" i="4"/>
  <c r="K19" i="4"/>
  <c r="H19" i="4"/>
  <c r="G19" i="4"/>
  <c r="I19" i="4" s="1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I17" i="4" s="1"/>
  <c r="K17" i="4" s="1"/>
  <c r="G17" i="4"/>
  <c r="E17" i="4"/>
  <c r="D17" i="4"/>
  <c r="C17" i="4"/>
  <c r="B17" i="4"/>
  <c r="I16" i="4"/>
  <c r="H16" i="4"/>
  <c r="G16" i="4"/>
  <c r="E16" i="4"/>
  <c r="D16" i="4"/>
  <c r="C16" i="4"/>
  <c r="B16" i="4"/>
  <c r="I15" i="4"/>
  <c r="H15" i="4"/>
  <c r="G15" i="4"/>
  <c r="E15" i="4"/>
  <c r="D15" i="4"/>
  <c r="K15" i="4" s="1"/>
  <c r="C15" i="4"/>
  <c r="B15" i="4"/>
  <c r="K14" i="4"/>
  <c r="H14" i="4"/>
  <c r="G14" i="4"/>
  <c r="I14" i="4" s="1"/>
  <c r="F14" i="4"/>
  <c r="E14" i="4"/>
  <c r="D14" i="4"/>
  <c r="C14" i="4"/>
  <c r="B14" i="4"/>
  <c r="H13" i="4"/>
  <c r="G13" i="4"/>
  <c r="I13" i="4" s="1"/>
  <c r="E13" i="4"/>
  <c r="D13" i="4"/>
  <c r="K13" i="4" s="1"/>
  <c r="C13" i="4"/>
  <c r="B13" i="4"/>
  <c r="I12" i="4"/>
  <c r="H12" i="4"/>
  <c r="G12" i="4"/>
  <c r="E12" i="4"/>
  <c r="D12" i="4"/>
  <c r="K12" i="4" s="1"/>
  <c r="C12" i="4"/>
  <c r="B12" i="4"/>
  <c r="K11" i="4"/>
  <c r="H11" i="4"/>
  <c r="G11" i="4"/>
  <c r="I11" i="4" s="1"/>
  <c r="F11" i="4"/>
  <c r="E11" i="4"/>
  <c r="D11" i="4"/>
  <c r="C11" i="4"/>
  <c r="B11" i="4"/>
  <c r="H107" i="6"/>
  <c r="G107" i="6"/>
  <c r="I107" i="6" s="1"/>
  <c r="E107" i="6"/>
  <c r="D107" i="6"/>
  <c r="K107" i="6"/>
  <c r="C107" i="6"/>
  <c r="B107" i="6"/>
  <c r="H106" i="6"/>
  <c r="G106" i="6"/>
  <c r="I106" i="6" s="1"/>
  <c r="E106" i="6"/>
  <c r="D106" i="6"/>
  <c r="C106" i="6"/>
  <c r="B106" i="6"/>
  <c r="H105" i="6"/>
  <c r="G105" i="6"/>
  <c r="I105" i="6" s="1"/>
  <c r="E105" i="6"/>
  <c r="D105" i="6"/>
  <c r="K105" i="6"/>
  <c r="C105" i="6"/>
  <c r="B105" i="6"/>
  <c r="H104" i="6"/>
  <c r="G104" i="6"/>
  <c r="I104" i="6" s="1"/>
  <c r="E104" i="6"/>
  <c r="D104" i="6"/>
  <c r="K104" i="6"/>
  <c r="C104" i="6"/>
  <c r="B104" i="6"/>
  <c r="H103" i="6"/>
  <c r="G103" i="6"/>
  <c r="I103" i="6" s="1"/>
  <c r="E103" i="6"/>
  <c r="D103" i="6"/>
  <c r="K103" i="6"/>
  <c r="C103" i="6"/>
  <c r="B103" i="6"/>
  <c r="I102" i="6"/>
  <c r="H102" i="6"/>
  <c r="G102" i="6"/>
  <c r="E102" i="6"/>
  <c r="D102" i="6"/>
  <c r="K102" i="6" s="1"/>
  <c r="C102" i="6"/>
  <c r="B102" i="6"/>
  <c r="K101" i="6"/>
  <c r="H101" i="6"/>
  <c r="G101" i="6"/>
  <c r="I101" i="6"/>
  <c r="F101" i="6"/>
  <c r="E101" i="6"/>
  <c r="D101" i="6"/>
  <c r="C101" i="6"/>
  <c r="B101" i="6"/>
  <c r="H100" i="6"/>
  <c r="G100" i="6"/>
  <c r="I100" i="6"/>
  <c r="E100" i="6"/>
  <c r="D100" i="6"/>
  <c r="K100" i="6" s="1"/>
  <c r="C100" i="6"/>
  <c r="B100" i="6"/>
  <c r="H99" i="6"/>
  <c r="G99" i="6"/>
  <c r="I99" i="6" s="1"/>
  <c r="E99" i="6"/>
  <c r="F99" i="6" s="1"/>
  <c r="D99" i="6"/>
  <c r="C99" i="6"/>
  <c r="B99" i="6"/>
  <c r="K98" i="6"/>
  <c r="I98" i="6"/>
  <c r="H98" i="6"/>
  <c r="G98" i="6"/>
  <c r="F98" i="6"/>
  <c r="E98" i="6"/>
  <c r="D98" i="6"/>
  <c r="C98" i="6"/>
  <c r="B98" i="6"/>
  <c r="K97" i="6"/>
  <c r="H97" i="6"/>
  <c r="G97" i="6"/>
  <c r="I97" i="6"/>
  <c r="F97" i="6"/>
  <c r="E97" i="6"/>
  <c r="D97" i="6"/>
  <c r="C97" i="6"/>
  <c r="B97" i="6"/>
  <c r="H96" i="6"/>
  <c r="G96" i="6"/>
  <c r="I96" i="6"/>
  <c r="E96" i="6"/>
  <c r="D96" i="6"/>
  <c r="K96" i="6"/>
  <c r="C96" i="6"/>
  <c r="B96" i="6"/>
  <c r="H95" i="6"/>
  <c r="G95" i="6"/>
  <c r="I95" i="6" s="1"/>
  <c r="E95" i="6"/>
  <c r="D95" i="6"/>
  <c r="K95" i="6"/>
  <c r="C95" i="6"/>
  <c r="B95" i="6"/>
  <c r="H94" i="6"/>
  <c r="G94" i="6"/>
  <c r="I94" i="6" s="1"/>
  <c r="E94" i="6"/>
  <c r="D94" i="6"/>
  <c r="C94" i="6"/>
  <c r="B94" i="6"/>
  <c r="H93" i="6"/>
  <c r="I93" i="6" s="1"/>
  <c r="G93" i="6"/>
  <c r="K93" i="6"/>
  <c r="F93" i="6"/>
  <c r="E93" i="6"/>
  <c r="D93" i="6"/>
  <c r="C93" i="6"/>
  <c r="B93" i="6"/>
  <c r="H92" i="6"/>
  <c r="G92" i="6"/>
  <c r="I92" i="6"/>
  <c r="E92" i="6"/>
  <c r="D92" i="6"/>
  <c r="K92" i="6"/>
  <c r="C92" i="6"/>
  <c r="B92" i="6"/>
  <c r="H91" i="6"/>
  <c r="G91" i="6"/>
  <c r="I91" i="6" s="1"/>
  <c r="E91" i="6"/>
  <c r="D91" i="6"/>
  <c r="C91" i="6"/>
  <c r="B91" i="6"/>
  <c r="K90" i="6"/>
  <c r="H90" i="6"/>
  <c r="G90" i="6"/>
  <c r="I90" i="6" s="1"/>
  <c r="F90" i="6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E88" i="6"/>
  <c r="D88" i="6"/>
  <c r="C88" i="6"/>
  <c r="B88" i="6"/>
  <c r="H87" i="6"/>
  <c r="G87" i="6"/>
  <c r="I87" i="6" s="1"/>
  <c r="E87" i="6"/>
  <c r="D87" i="6"/>
  <c r="K87" i="6"/>
  <c r="C87" i="6"/>
  <c r="B87" i="6"/>
  <c r="I86" i="6"/>
  <c r="H86" i="6"/>
  <c r="G86" i="6"/>
  <c r="E86" i="6"/>
  <c r="D86" i="6"/>
  <c r="K86" i="6" s="1"/>
  <c r="C86" i="6"/>
  <c r="B86" i="6"/>
  <c r="K85" i="6"/>
  <c r="H85" i="6"/>
  <c r="I85" i="6" s="1"/>
  <c r="G85" i="6"/>
  <c r="F85" i="6"/>
  <c r="E85" i="6"/>
  <c r="D85" i="6"/>
  <c r="C85" i="6"/>
  <c r="B85" i="6"/>
  <c r="H84" i="6"/>
  <c r="I84" i="6" s="1"/>
  <c r="G84" i="6"/>
  <c r="E84" i="6"/>
  <c r="D84" i="6"/>
  <c r="C84" i="6"/>
  <c r="B84" i="6"/>
  <c r="H83" i="6"/>
  <c r="I83" i="6" s="1"/>
  <c r="G83" i="6"/>
  <c r="E83" i="6"/>
  <c r="D83" i="6"/>
  <c r="K83" i="6" s="1"/>
  <c r="C83" i="6"/>
  <c r="B83" i="6"/>
  <c r="K82" i="6"/>
  <c r="I82" i="6"/>
  <c r="H82" i="6"/>
  <c r="G82" i="6"/>
  <c r="F82" i="6"/>
  <c r="E82" i="6"/>
  <c r="D82" i="6"/>
  <c r="C82" i="6"/>
  <c r="B82" i="6"/>
  <c r="H81" i="6"/>
  <c r="I81" i="6" s="1"/>
  <c r="K81" i="6" s="1"/>
  <c r="G81" i="6"/>
  <c r="F81" i="6"/>
  <c r="E81" i="6"/>
  <c r="D81" i="6"/>
  <c r="C81" i="6"/>
  <c r="B81" i="6"/>
  <c r="H80" i="6"/>
  <c r="G80" i="6"/>
  <c r="I80" i="6"/>
  <c r="E80" i="6"/>
  <c r="D80" i="6"/>
  <c r="C80" i="6"/>
  <c r="B80" i="6"/>
  <c r="I79" i="6"/>
  <c r="H79" i="6"/>
  <c r="G79" i="6"/>
  <c r="E79" i="6"/>
  <c r="D79" i="6"/>
  <c r="K79" i="6" s="1"/>
  <c r="C79" i="6"/>
  <c r="B79" i="6"/>
  <c r="I78" i="6"/>
  <c r="H78" i="6"/>
  <c r="G78" i="6"/>
  <c r="E78" i="6"/>
  <c r="D78" i="6"/>
  <c r="C78" i="6"/>
  <c r="B78" i="6"/>
  <c r="K77" i="6"/>
  <c r="H77" i="6"/>
  <c r="G77" i="6"/>
  <c r="I77" i="6"/>
  <c r="F77" i="6"/>
  <c r="E77" i="6"/>
  <c r="D77" i="6"/>
  <c r="C77" i="6"/>
  <c r="B77" i="6"/>
  <c r="H76" i="6"/>
  <c r="I76" i="6" s="1"/>
  <c r="G76" i="6"/>
  <c r="E76" i="6"/>
  <c r="D76" i="6"/>
  <c r="C76" i="6"/>
  <c r="B76" i="6"/>
  <c r="I75" i="6"/>
  <c r="H75" i="6"/>
  <c r="G75" i="6"/>
  <c r="E75" i="6"/>
  <c r="D75" i="6"/>
  <c r="K75" i="6" s="1"/>
  <c r="C75" i="6"/>
  <c r="B75" i="6"/>
  <c r="I74" i="6"/>
  <c r="H74" i="6"/>
  <c r="G74" i="6"/>
  <c r="E74" i="6"/>
  <c r="D74" i="6"/>
  <c r="C74" i="6"/>
  <c r="B74" i="6"/>
  <c r="H73" i="6"/>
  <c r="G73" i="6"/>
  <c r="I73" i="6" s="1"/>
  <c r="E73" i="6"/>
  <c r="D73" i="6"/>
  <c r="K73" i="6" s="1"/>
  <c r="C73" i="6"/>
  <c r="B73" i="6"/>
  <c r="H72" i="6"/>
  <c r="G72" i="6"/>
  <c r="I72" i="6" s="1"/>
  <c r="E72" i="6"/>
  <c r="D72" i="6"/>
  <c r="K72" i="6" s="1"/>
  <c r="C72" i="6"/>
  <c r="B72" i="6"/>
  <c r="I71" i="6"/>
  <c r="H71" i="6"/>
  <c r="G71" i="6"/>
  <c r="E71" i="6"/>
  <c r="D71" i="6"/>
  <c r="K71" i="6" s="1"/>
  <c r="C71" i="6"/>
  <c r="B71" i="6"/>
  <c r="K70" i="6"/>
  <c r="I70" i="6"/>
  <c r="H70" i="6"/>
  <c r="G70" i="6"/>
  <c r="F70" i="6"/>
  <c r="E70" i="6"/>
  <c r="D70" i="6"/>
  <c r="C70" i="6"/>
  <c r="B70" i="6"/>
  <c r="K69" i="6"/>
  <c r="H69" i="6"/>
  <c r="G69" i="6"/>
  <c r="I69" i="6"/>
  <c r="F69" i="6"/>
  <c r="E69" i="6"/>
  <c r="D69" i="6"/>
  <c r="C69" i="6"/>
  <c r="B69" i="6"/>
  <c r="H68" i="6"/>
  <c r="G68" i="6"/>
  <c r="I68" i="6"/>
  <c r="E68" i="6"/>
  <c r="D68" i="6"/>
  <c r="C68" i="6"/>
  <c r="B68" i="6"/>
  <c r="H67" i="6"/>
  <c r="G67" i="6"/>
  <c r="I67" i="6" s="1"/>
  <c r="E67" i="6"/>
  <c r="D67" i="6"/>
  <c r="C67" i="6"/>
  <c r="B67" i="6"/>
  <c r="K66" i="6"/>
  <c r="I66" i="6"/>
  <c r="H66" i="6"/>
  <c r="G66" i="6"/>
  <c r="F66" i="6"/>
  <c r="E66" i="6"/>
  <c r="D66" i="6"/>
  <c r="C66" i="6"/>
  <c r="B66" i="6"/>
  <c r="H65" i="6"/>
  <c r="I65" i="6" s="1"/>
  <c r="G65" i="6"/>
  <c r="K65" i="6"/>
  <c r="F65" i="6"/>
  <c r="E65" i="6"/>
  <c r="D65" i="6"/>
  <c r="C65" i="6"/>
  <c r="B65" i="6"/>
  <c r="H64" i="6"/>
  <c r="G64" i="6"/>
  <c r="I64" i="6"/>
  <c r="E64" i="6"/>
  <c r="D64" i="6"/>
  <c r="K64" i="6"/>
  <c r="C64" i="6"/>
  <c r="B64" i="6"/>
  <c r="H63" i="6"/>
  <c r="G63" i="6"/>
  <c r="I63" i="6" s="1"/>
  <c r="E63" i="6"/>
  <c r="D63" i="6"/>
  <c r="C63" i="6"/>
  <c r="B63" i="6"/>
  <c r="I62" i="6"/>
  <c r="H62" i="6"/>
  <c r="G62" i="6"/>
  <c r="E62" i="6"/>
  <c r="D62" i="6"/>
  <c r="C62" i="6"/>
  <c r="B62" i="6"/>
  <c r="K61" i="6"/>
  <c r="H61" i="6"/>
  <c r="G61" i="6"/>
  <c r="I61" i="6" s="1"/>
  <c r="F61" i="6"/>
  <c r="E61" i="6"/>
  <c r="D61" i="6"/>
  <c r="C61" i="6"/>
  <c r="B61" i="6"/>
  <c r="H60" i="6"/>
  <c r="G60" i="6"/>
  <c r="I60" i="6" s="1"/>
  <c r="E60" i="6"/>
  <c r="D60" i="6"/>
  <c r="K60" i="6" s="1"/>
  <c r="C60" i="6"/>
  <c r="B60" i="6"/>
  <c r="H59" i="6"/>
  <c r="G59" i="6"/>
  <c r="I59" i="6" s="1"/>
  <c r="E59" i="6"/>
  <c r="D59" i="6"/>
  <c r="C59" i="6"/>
  <c r="B59" i="6"/>
  <c r="I58" i="6"/>
  <c r="H58" i="6"/>
  <c r="G58" i="6"/>
  <c r="E58" i="6"/>
  <c r="D58" i="6"/>
  <c r="C58" i="6"/>
  <c r="B58" i="6"/>
  <c r="H57" i="6"/>
  <c r="G57" i="6"/>
  <c r="E57" i="6"/>
  <c r="D57" i="6"/>
  <c r="K57" i="6" s="1"/>
  <c r="C57" i="6"/>
  <c r="B57" i="6"/>
  <c r="H56" i="6"/>
  <c r="G56" i="6"/>
  <c r="I56" i="6" s="1"/>
  <c r="E56" i="6"/>
  <c r="D56" i="6"/>
  <c r="K56" i="6" s="1"/>
  <c r="C56" i="6"/>
  <c r="B56" i="6"/>
  <c r="H55" i="6"/>
  <c r="I55" i="6" s="1"/>
  <c r="G55" i="6"/>
  <c r="E55" i="6"/>
  <c r="D55" i="6"/>
  <c r="C55" i="6"/>
  <c r="B55" i="6"/>
  <c r="I54" i="6"/>
  <c r="H54" i="6"/>
  <c r="G54" i="6"/>
  <c r="E54" i="6"/>
  <c r="D54" i="6"/>
  <c r="K54" i="6" s="1"/>
  <c r="C54" i="6"/>
  <c r="B54" i="6"/>
  <c r="H53" i="6"/>
  <c r="G53" i="6"/>
  <c r="I53" i="6" s="1"/>
  <c r="F53" i="6"/>
  <c r="E53" i="6"/>
  <c r="D53" i="6"/>
  <c r="C53" i="6"/>
  <c r="B53" i="6"/>
  <c r="H52" i="6"/>
  <c r="G52" i="6"/>
  <c r="I52" i="6" s="1"/>
  <c r="E52" i="6"/>
  <c r="D52" i="6"/>
  <c r="K52" i="6" s="1"/>
  <c r="C52" i="6"/>
  <c r="B52" i="6"/>
  <c r="I51" i="6"/>
  <c r="H51" i="6"/>
  <c r="G51" i="6"/>
  <c r="E51" i="6"/>
  <c r="D51" i="6"/>
  <c r="K51" i="6" s="1"/>
  <c r="C51" i="6"/>
  <c r="B51" i="6"/>
  <c r="K50" i="6"/>
  <c r="H50" i="6"/>
  <c r="G50" i="6"/>
  <c r="I50" i="6" s="1"/>
  <c r="F50" i="6"/>
  <c r="E50" i="6"/>
  <c r="D50" i="6"/>
  <c r="C50" i="6"/>
  <c r="B50" i="6"/>
  <c r="H49" i="6"/>
  <c r="G49" i="6"/>
  <c r="I49" i="6" s="1"/>
  <c r="E49" i="6"/>
  <c r="D49" i="6"/>
  <c r="C49" i="6"/>
  <c r="B49" i="6"/>
  <c r="H48" i="6"/>
  <c r="G48" i="6"/>
  <c r="I48" i="6" s="1"/>
  <c r="E48" i="6"/>
  <c r="D48" i="6"/>
  <c r="K48" i="6"/>
  <c r="C48" i="6"/>
  <c r="B48" i="6"/>
  <c r="H47" i="6"/>
  <c r="G47" i="6"/>
  <c r="I47" i="6" s="1"/>
  <c r="E47" i="6"/>
  <c r="D47" i="6"/>
  <c r="K47" i="6"/>
  <c r="C47" i="6"/>
  <c r="B47" i="6"/>
  <c r="I46" i="6"/>
  <c r="H46" i="6"/>
  <c r="G46" i="6"/>
  <c r="E46" i="6"/>
  <c r="D46" i="6"/>
  <c r="K46" i="6" s="1"/>
  <c r="C46" i="6"/>
  <c r="B46" i="6"/>
  <c r="H45" i="6"/>
  <c r="G45" i="6"/>
  <c r="F45" i="6"/>
  <c r="E45" i="6"/>
  <c r="D45" i="6"/>
  <c r="C45" i="6"/>
  <c r="B45" i="6"/>
  <c r="H44" i="6"/>
  <c r="G44" i="6"/>
  <c r="I44" i="6" s="1"/>
  <c r="E44" i="6"/>
  <c r="D44" i="6"/>
  <c r="C44" i="6"/>
  <c r="B44" i="6"/>
  <c r="I43" i="6"/>
  <c r="H43" i="6"/>
  <c r="G43" i="6"/>
  <c r="E43" i="6"/>
  <c r="D43" i="6"/>
  <c r="K43" i="6" s="1"/>
  <c r="C43" i="6"/>
  <c r="B43" i="6"/>
  <c r="K42" i="6"/>
  <c r="I42" i="6"/>
  <c r="H42" i="6"/>
  <c r="G42" i="6"/>
  <c r="F42" i="6"/>
  <c r="E42" i="6"/>
  <c r="D42" i="6"/>
  <c r="C42" i="6"/>
  <c r="B42" i="6"/>
  <c r="K41" i="6"/>
  <c r="H41" i="6"/>
  <c r="G41" i="6"/>
  <c r="I41" i="6"/>
  <c r="F41" i="6"/>
  <c r="E41" i="6"/>
  <c r="D41" i="6"/>
  <c r="C41" i="6"/>
  <c r="B41" i="6"/>
  <c r="H40" i="6"/>
  <c r="G40" i="6"/>
  <c r="I40" i="6"/>
  <c r="E40" i="6"/>
  <c r="D40" i="6"/>
  <c r="C40" i="6"/>
  <c r="B40" i="6"/>
  <c r="H39" i="6"/>
  <c r="I39" i="6" s="1"/>
  <c r="G39" i="6"/>
  <c r="E39" i="6"/>
  <c r="D39" i="6"/>
  <c r="C39" i="6"/>
  <c r="B39" i="6"/>
  <c r="K38" i="6"/>
  <c r="I38" i="6"/>
  <c r="H38" i="6"/>
  <c r="G38" i="6"/>
  <c r="F38" i="6"/>
  <c r="E38" i="6"/>
  <c r="D38" i="6"/>
  <c r="C38" i="6"/>
  <c r="B38" i="6"/>
  <c r="K37" i="6"/>
  <c r="H37" i="6"/>
  <c r="G37" i="6"/>
  <c r="I37" i="6"/>
  <c r="F37" i="6"/>
  <c r="E37" i="6"/>
  <c r="D37" i="6"/>
  <c r="C37" i="6"/>
  <c r="B37" i="6"/>
  <c r="H36" i="6"/>
  <c r="G36" i="6"/>
  <c r="I36" i="6"/>
  <c r="E36" i="6"/>
  <c r="D36" i="6"/>
  <c r="K36" i="6" s="1"/>
  <c r="C36" i="6"/>
  <c r="B36" i="6"/>
  <c r="H35" i="6"/>
  <c r="G35" i="6"/>
  <c r="I35" i="6" s="1"/>
  <c r="E35" i="6"/>
  <c r="D35" i="6"/>
  <c r="K35" i="6" s="1"/>
  <c r="C35" i="6"/>
  <c r="B35" i="6"/>
  <c r="H34" i="6"/>
  <c r="G34" i="6"/>
  <c r="I34" i="6" s="1"/>
  <c r="E34" i="6"/>
  <c r="D34" i="6"/>
  <c r="C34" i="6"/>
  <c r="B34" i="6"/>
  <c r="H33" i="6"/>
  <c r="G33" i="6"/>
  <c r="I33" i="6" s="1"/>
  <c r="E33" i="6"/>
  <c r="D33" i="6"/>
  <c r="C33" i="6"/>
  <c r="B33" i="6"/>
  <c r="H32" i="6"/>
  <c r="G32" i="6"/>
  <c r="I32" i="6" s="1"/>
  <c r="E32" i="6"/>
  <c r="D32" i="6"/>
  <c r="K32" i="6"/>
  <c r="C32" i="6"/>
  <c r="B32" i="6"/>
  <c r="I31" i="6"/>
  <c r="H31" i="6"/>
  <c r="G31" i="6"/>
  <c r="E31" i="6"/>
  <c r="D31" i="6"/>
  <c r="K31" i="6"/>
  <c r="C31" i="6"/>
  <c r="B31" i="6"/>
  <c r="K30" i="6"/>
  <c r="I30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I28" i="6"/>
  <c r="E28" i="6"/>
  <c r="D28" i="6"/>
  <c r="C28" i="6"/>
  <c r="B28" i="6"/>
  <c r="I27" i="6"/>
  <c r="H27" i="6"/>
  <c r="G27" i="6"/>
  <c r="E27" i="6"/>
  <c r="D27" i="6"/>
  <c r="K27" i="6" s="1"/>
  <c r="C27" i="6"/>
  <c r="B27" i="6"/>
  <c r="K26" i="6"/>
  <c r="H26" i="6"/>
  <c r="G26" i="6"/>
  <c r="I26" i="6" s="1"/>
  <c r="F26" i="6"/>
  <c r="E26" i="6"/>
  <c r="D26" i="6"/>
  <c r="C26" i="6"/>
  <c r="B26" i="6"/>
  <c r="H25" i="6"/>
  <c r="G25" i="6"/>
  <c r="I25" i="6"/>
  <c r="E25" i="6"/>
  <c r="D25" i="6"/>
  <c r="C25" i="6"/>
  <c r="B25" i="6"/>
  <c r="H24" i="6"/>
  <c r="G24" i="6"/>
  <c r="I24" i="6" s="1"/>
  <c r="E24" i="6"/>
  <c r="D24" i="6"/>
  <c r="C24" i="6"/>
  <c r="B24" i="6"/>
  <c r="H23" i="6"/>
  <c r="G23" i="6"/>
  <c r="I23" i="6" s="1"/>
  <c r="E23" i="6"/>
  <c r="D23" i="6"/>
  <c r="C23" i="6"/>
  <c r="B23" i="6"/>
  <c r="I22" i="6"/>
  <c r="H22" i="6"/>
  <c r="G22" i="6"/>
  <c r="E22" i="6"/>
  <c r="D22" i="6"/>
  <c r="C22" i="6"/>
  <c r="B22" i="6"/>
  <c r="H21" i="6"/>
  <c r="G21" i="6"/>
  <c r="I21" i="6" s="1"/>
  <c r="F21" i="6"/>
  <c r="E21" i="6"/>
  <c r="D21" i="6"/>
  <c r="C21" i="6"/>
  <c r="B21" i="6"/>
  <c r="H20" i="6"/>
  <c r="G20" i="6"/>
  <c r="I20" i="6" s="1"/>
  <c r="E20" i="6"/>
  <c r="D20" i="6"/>
  <c r="K20" i="6" s="1"/>
  <c r="C20" i="6"/>
  <c r="B20" i="6"/>
  <c r="I19" i="6"/>
  <c r="H19" i="6"/>
  <c r="G19" i="6"/>
  <c r="E19" i="6"/>
  <c r="D19" i="6"/>
  <c r="K19" i="6" s="1"/>
  <c r="C19" i="6"/>
  <c r="B19" i="6"/>
  <c r="I18" i="6"/>
  <c r="H18" i="6"/>
  <c r="G18" i="6"/>
  <c r="E18" i="6"/>
  <c r="D18" i="6"/>
  <c r="C18" i="6"/>
  <c r="B18" i="6"/>
  <c r="H17" i="6"/>
  <c r="G17" i="6"/>
  <c r="I17" i="6" s="1"/>
  <c r="E17" i="6"/>
  <c r="D17" i="6"/>
  <c r="C17" i="6"/>
  <c r="B17" i="6"/>
  <c r="H16" i="6"/>
  <c r="I16" i="6" s="1"/>
  <c r="G16" i="6"/>
  <c r="E16" i="6"/>
  <c r="D16" i="6"/>
  <c r="C16" i="6"/>
  <c r="B16" i="6"/>
  <c r="H15" i="6"/>
  <c r="G15" i="6"/>
  <c r="I15" i="6" s="1"/>
  <c r="E15" i="6"/>
  <c r="D15" i="6"/>
  <c r="K15" i="6"/>
  <c r="C15" i="6"/>
  <c r="B15" i="6"/>
  <c r="I14" i="6"/>
  <c r="H14" i="6"/>
  <c r="G14" i="6"/>
  <c r="E14" i="6"/>
  <c r="D14" i="6"/>
  <c r="K14" i="6" s="1"/>
  <c r="C14" i="6"/>
  <c r="B14" i="6"/>
  <c r="K13" i="6"/>
  <c r="H13" i="6"/>
  <c r="G13" i="6"/>
  <c r="I13" i="6" s="1"/>
  <c r="F13" i="6"/>
  <c r="E13" i="6"/>
  <c r="D13" i="6"/>
  <c r="C13" i="6"/>
  <c r="B13" i="6"/>
  <c r="H12" i="6"/>
  <c r="G12" i="6"/>
  <c r="I12" i="6" s="1"/>
  <c r="E12" i="6"/>
  <c r="D12" i="6"/>
  <c r="K12" i="6"/>
  <c r="C12" i="6"/>
  <c r="B12" i="6"/>
  <c r="I11" i="6"/>
  <c r="H11" i="6"/>
  <c r="G11" i="6"/>
  <c r="E11" i="6"/>
  <c r="D11" i="6"/>
  <c r="K11" i="6"/>
  <c r="C11" i="6"/>
  <c r="B11" i="6"/>
  <c r="H107" i="8"/>
  <c r="G107" i="8"/>
  <c r="I107" i="8" s="1"/>
  <c r="E107" i="8"/>
  <c r="D107" i="8"/>
  <c r="K107" i="8"/>
  <c r="C107" i="8"/>
  <c r="B107" i="8"/>
  <c r="I106" i="8"/>
  <c r="H106" i="8"/>
  <c r="G106" i="8"/>
  <c r="E106" i="8"/>
  <c r="D106" i="8"/>
  <c r="K106" i="8"/>
  <c r="C106" i="8"/>
  <c r="B106" i="8"/>
  <c r="K105" i="8"/>
  <c r="H105" i="8"/>
  <c r="G105" i="8"/>
  <c r="I105" i="8" s="1"/>
  <c r="F105" i="8"/>
  <c r="E105" i="8"/>
  <c r="D105" i="8"/>
  <c r="C105" i="8"/>
  <c r="B105" i="8"/>
  <c r="H104" i="8"/>
  <c r="G104" i="8"/>
  <c r="I104" i="8"/>
  <c r="F104" i="8"/>
  <c r="E104" i="8"/>
  <c r="D104" i="8"/>
  <c r="K104" i="8"/>
  <c r="C104" i="8"/>
  <c r="B104" i="8"/>
  <c r="H103" i="8"/>
  <c r="G103" i="8"/>
  <c r="I103" i="8" s="1"/>
  <c r="E103" i="8"/>
  <c r="D103" i="8"/>
  <c r="K103" i="8"/>
  <c r="C103" i="8"/>
  <c r="B103" i="8"/>
  <c r="H102" i="8"/>
  <c r="I102" i="8"/>
  <c r="G102" i="8"/>
  <c r="E102" i="8"/>
  <c r="D102" i="8"/>
  <c r="K102" i="8"/>
  <c r="C102" i="8"/>
  <c r="B102" i="8"/>
  <c r="I101" i="8"/>
  <c r="H101" i="8"/>
  <c r="G101" i="8"/>
  <c r="E101" i="8"/>
  <c r="D101" i="8"/>
  <c r="K101" i="8" s="1"/>
  <c r="C101" i="8"/>
  <c r="B101" i="8"/>
  <c r="K100" i="8"/>
  <c r="H100" i="8"/>
  <c r="G100" i="8"/>
  <c r="I100" i="8" s="1"/>
  <c r="F100" i="8"/>
  <c r="E100" i="8"/>
  <c r="D100" i="8"/>
  <c r="C100" i="8"/>
  <c r="B100" i="8"/>
  <c r="H99" i="8"/>
  <c r="G99" i="8"/>
  <c r="I99" i="8" s="1"/>
  <c r="E99" i="8"/>
  <c r="D99" i="8"/>
  <c r="C99" i="8"/>
  <c r="B99" i="8"/>
  <c r="I98" i="8"/>
  <c r="H98" i="8"/>
  <c r="G98" i="8"/>
  <c r="E98" i="8"/>
  <c r="D98" i="8"/>
  <c r="K98" i="8" s="1"/>
  <c r="C98" i="8"/>
  <c r="B98" i="8"/>
  <c r="K97" i="8"/>
  <c r="I97" i="8"/>
  <c r="H97" i="8"/>
  <c r="G97" i="8"/>
  <c r="F97" i="8"/>
  <c r="E97" i="8"/>
  <c r="D97" i="8"/>
  <c r="C97" i="8"/>
  <c r="B97" i="8"/>
  <c r="K96" i="8"/>
  <c r="H96" i="8"/>
  <c r="G96" i="8"/>
  <c r="I96" i="8"/>
  <c r="F96" i="8"/>
  <c r="E96" i="8"/>
  <c r="D96" i="8"/>
  <c r="C96" i="8"/>
  <c r="B96" i="8"/>
  <c r="H95" i="8"/>
  <c r="G95" i="8"/>
  <c r="I95" i="8"/>
  <c r="E95" i="8"/>
  <c r="D95" i="8"/>
  <c r="K95" i="8" s="1"/>
  <c r="C95" i="8"/>
  <c r="B95" i="8"/>
  <c r="H94" i="8"/>
  <c r="G94" i="8"/>
  <c r="I94" i="8" s="1"/>
  <c r="E94" i="8"/>
  <c r="D94" i="8"/>
  <c r="C94" i="8"/>
  <c r="B94" i="8"/>
  <c r="H93" i="8"/>
  <c r="I93" i="8" s="1"/>
  <c r="K93" i="8" s="1"/>
  <c r="G93" i="8"/>
  <c r="F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E91" i="8"/>
  <c r="D91" i="8"/>
  <c r="C91" i="8"/>
  <c r="B91" i="8"/>
  <c r="H90" i="8"/>
  <c r="G90" i="8"/>
  <c r="I90" i="8" s="1"/>
  <c r="E90" i="8"/>
  <c r="D90" i="8"/>
  <c r="K90" i="8" s="1"/>
  <c r="C90" i="8"/>
  <c r="B90" i="8"/>
  <c r="H89" i="8"/>
  <c r="G89" i="8"/>
  <c r="I89" i="8" s="1"/>
  <c r="E89" i="8"/>
  <c r="D89" i="8"/>
  <c r="C89" i="8"/>
  <c r="B89" i="8"/>
  <c r="H88" i="8"/>
  <c r="G88" i="8"/>
  <c r="I88" i="8" s="1"/>
  <c r="E88" i="8"/>
  <c r="D88" i="8"/>
  <c r="F88" i="8" s="1"/>
  <c r="C88" i="8"/>
  <c r="B88" i="8"/>
  <c r="H87" i="8"/>
  <c r="G87" i="8"/>
  <c r="I87" i="8" s="1"/>
  <c r="E87" i="8"/>
  <c r="D87" i="8"/>
  <c r="K87" i="8"/>
  <c r="C87" i="8"/>
  <c r="B87" i="8"/>
  <c r="H86" i="8"/>
  <c r="G86" i="8"/>
  <c r="I86" i="8" s="1"/>
  <c r="E86" i="8"/>
  <c r="D86" i="8"/>
  <c r="K86" i="8"/>
  <c r="C86" i="8"/>
  <c r="B86" i="8"/>
  <c r="I85" i="8"/>
  <c r="H85" i="8"/>
  <c r="G85" i="8"/>
  <c r="E85" i="8"/>
  <c r="D85" i="8"/>
  <c r="K85" i="8" s="1"/>
  <c r="C85" i="8"/>
  <c r="B85" i="8"/>
  <c r="H84" i="8"/>
  <c r="I84" i="8" s="1"/>
  <c r="G84" i="8"/>
  <c r="E84" i="8"/>
  <c r="D84" i="8"/>
  <c r="F84" i="8" s="1"/>
  <c r="C84" i="8"/>
  <c r="B84" i="8"/>
  <c r="H83" i="8"/>
  <c r="I83" i="8" s="1"/>
  <c r="G83" i="8"/>
  <c r="E83" i="8"/>
  <c r="D83" i="8"/>
  <c r="K83" i="8" s="1"/>
  <c r="C83" i="8"/>
  <c r="B83" i="8"/>
  <c r="I82" i="8"/>
  <c r="H82" i="8"/>
  <c r="G82" i="8"/>
  <c r="E82" i="8"/>
  <c r="D82" i="8"/>
  <c r="K82" i="8" s="1"/>
  <c r="C82" i="8"/>
  <c r="B82" i="8"/>
  <c r="I81" i="8"/>
  <c r="H81" i="8"/>
  <c r="G81" i="8"/>
  <c r="E81" i="8"/>
  <c r="D81" i="8"/>
  <c r="F81" i="8" s="1"/>
  <c r="C81" i="8"/>
  <c r="B81" i="8"/>
  <c r="H80" i="8"/>
  <c r="G80" i="8"/>
  <c r="I80" i="8" s="1"/>
  <c r="K80" i="8" s="1"/>
  <c r="F80" i="8"/>
  <c r="E80" i="8"/>
  <c r="D80" i="8"/>
  <c r="C80" i="8"/>
  <c r="B80" i="8"/>
  <c r="H79" i="8"/>
  <c r="G79" i="8"/>
  <c r="I79" i="8" s="1"/>
  <c r="E79" i="8"/>
  <c r="D79" i="8"/>
  <c r="K79" i="8"/>
  <c r="C79" i="8"/>
  <c r="B79" i="8"/>
  <c r="H78" i="8"/>
  <c r="I78" i="8"/>
  <c r="G78" i="8"/>
  <c r="E78" i="8"/>
  <c r="D78" i="8"/>
  <c r="C78" i="8"/>
  <c r="B78" i="8"/>
  <c r="K77" i="8"/>
  <c r="I77" i="8"/>
  <c r="H77" i="8"/>
  <c r="G77" i="8"/>
  <c r="F77" i="8"/>
  <c r="E77" i="8"/>
  <c r="D77" i="8"/>
  <c r="C77" i="8"/>
  <c r="B77" i="8"/>
  <c r="H76" i="8"/>
  <c r="G76" i="8"/>
  <c r="I76" i="8" s="1"/>
  <c r="F76" i="8"/>
  <c r="E76" i="8"/>
  <c r="D76" i="8"/>
  <c r="C76" i="8"/>
  <c r="B76" i="8"/>
  <c r="H75" i="8"/>
  <c r="G75" i="8"/>
  <c r="I75" i="8" s="1"/>
  <c r="E75" i="8"/>
  <c r="D75" i="8"/>
  <c r="K75" i="8"/>
  <c r="C75" i="8"/>
  <c r="B75" i="8"/>
  <c r="H74" i="8"/>
  <c r="I74" i="8"/>
  <c r="G74" i="8"/>
  <c r="E74" i="8"/>
  <c r="D74" i="8"/>
  <c r="C74" i="8"/>
  <c r="B74" i="8"/>
  <c r="K73" i="8"/>
  <c r="I73" i="8"/>
  <c r="H73" i="8"/>
  <c r="G73" i="8"/>
  <c r="F73" i="8"/>
  <c r="E73" i="8"/>
  <c r="D73" i="8"/>
  <c r="C73" i="8"/>
  <c r="B73" i="8"/>
  <c r="K72" i="8"/>
  <c r="H72" i="8"/>
  <c r="G72" i="8"/>
  <c r="I72" i="8"/>
  <c r="F72" i="8"/>
  <c r="E72" i="8"/>
  <c r="D72" i="8"/>
  <c r="C72" i="8"/>
  <c r="B72" i="8"/>
  <c r="H71" i="8"/>
  <c r="G71" i="8"/>
  <c r="I71" i="8"/>
  <c r="E71" i="8"/>
  <c r="D71" i="8"/>
  <c r="K71" i="8" s="1"/>
  <c r="C71" i="8"/>
  <c r="B71" i="8"/>
  <c r="H70" i="8"/>
  <c r="G70" i="8"/>
  <c r="I70" i="8" s="1"/>
  <c r="E70" i="8"/>
  <c r="D70" i="8"/>
  <c r="K70" i="8" s="1"/>
  <c r="C70" i="8"/>
  <c r="B70" i="8"/>
  <c r="H69" i="8"/>
  <c r="G69" i="8"/>
  <c r="I69" i="8" s="1"/>
  <c r="E69" i="8"/>
  <c r="D69" i="8"/>
  <c r="C69" i="8"/>
  <c r="B69" i="8"/>
  <c r="H68" i="8"/>
  <c r="G68" i="8"/>
  <c r="I68" i="8"/>
  <c r="E68" i="8"/>
  <c r="D68" i="8"/>
  <c r="C68" i="8"/>
  <c r="B68" i="8"/>
  <c r="H67" i="8"/>
  <c r="G67" i="8"/>
  <c r="I67" i="8" s="1"/>
  <c r="E67" i="8"/>
  <c r="D67" i="8"/>
  <c r="C67" i="8"/>
  <c r="B67" i="8"/>
  <c r="H66" i="8"/>
  <c r="G66" i="8"/>
  <c r="I66" i="8" s="1"/>
  <c r="E66" i="8"/>
  <c r="D66" i="8"/>
  <c r="K66" i="8" s="1"/>
  <c r="C66" i="8"/>
  <c r="B66" i="8"/>
  <c r="H65" i="8"/>
  <c r="G65" i="8"/>
  <c r="I65" i="8" s="1"/>
  <c r="E65" i="8"/>
  <c r="D65" i="8"/>
  <c r="C65" i="8"/>
  <c r="B65" i="8"/>
  <c r="K64" i="8"/>
  <c r="H64" i="8"/>
  <c r="G64" i="8"/>
  <c r="I64" i="8"/>
  <c r="F64" i="8"/>
  <c r="E64" i="8"/>
  <c r="D64" i="8"/>
  <c r="C64" i="8"/>
  <c r="B64" i="8"/>
  <c r="H63" i="8"/>
  <c r="G63" i="8"/>
  <c r="I63" i="8"/>
  <c r="E63" i="8"/>
  <c r="D63" i="8"/>
  <c r="C63" i="8"/>
  <c r="B63" i="8"/>
  <c r="H62" i="8"/>
  <c r="I62" i="8" s="1"/>
  <c r="K62" i="8" s="1"/>
  <c r="G62" i="8"/>
  <c r="E62" i="8"/>
  <c r="D62" i="8"/>
  <c r="C62" i="8"/>
  <c r="B62" i="8"/>
  <c r="K61" i="8"/>
  <c r="I61" i="8"/>
  <c r="H61" i="8"/>
  <c r="G61" i="8"/>
  <c r="F61" i="8"/>
  <c r="E61" i="8"/>
  <c r="D61" i="8"/>
  <c r="C61" i="8"/>
  <c r="B61" i="8"/>
  <c r="K60" i="8"/>
  <c r="H60" i="8"/>
  <c r="G60" i="8"/>
  <c r="I60" i="8"/>
  <c r="F60" i="8"/>
  <c r="E60" i="8"/>
  <c r="D60" i="8"/>
  <c r="C60" i="8"/>
  <c r="B60" i="8"/>
  <c r="H59" i="8"/>
  <c r="G59" i="8"/>
  <c r="I59" i="8"/>
  <c r="E59" i="8"/>
  <c r="D59" i="8"/>
  <c r="C59" i="8"/>
  <c r="B59" i="8"/>
  <c r="H58" i="8"/>
  <c r="I58" i="8" s="1"/>
  <c r="G58" i="8"/>
  <c r="E58" i="8"/>
  <c r="D58" i="8"/>
  <c r="C58" i="8"/>
  <c r="B58" i="8"/>
  <c r="K57" i="8"/>
  <c r="I57" i="8"/>
  <c r="H57" i="8"/>
  <c r="G57" i="8"/>
  <c r="F57" i="8"/>
  <c r="E57" i="8"/>
  <c r="D57" i="8"/>
  <c r="C57" i="8"/>
  <c r="B57" i="8"/>
  <c r="K56" i="8"/>
  <c r="H56" i="8"/>
  <c r="G56" i="8"/>
  <c r="I56" i="8"/>
  <c r="F56" i="8"/>
  <c r="E56" i="8"/>
  <c r="D56" i="8"/>
  <c r="C56" i="8"/>
  <c r="B56" i="8"/>
  <c r="H55" i="8"/>
  <c r="G55" i="8"/>
  <c r="I55" i="8"/>
  <c r="E55" i="8"/>
  <c r="D55" i="8"/>
  <c r="C55" i="8"/>
  <c r="B55" i="8"/>
  <c r="I54" i="8"/>
  <c r="H54" i="8"/>
  <c r="G54" i="8"/>
  <c r="E54" i="8"/>
  <c r="D54" i="8"/>
  <c r="K54" i="8" s="1"/>
  <c r="C54" i="8"/>
  <c r="B54" i="8"/>
  <c r="I53" i="8"/>
  <c r="H53" i="8"/>
  <c r="G53" i="8"/>
  <c r="E53" i="8"/>
  <c r="D53" i="8"/>
  <c r="C53" i="8"/>
  <c r="B53" i="8"/>
  <c r="K52" i="8"/>
  <c r="H52" i="8"/>
  <c r="G52" i="8"/>
  <c r="I52" i="8" s="1"/>
  <c r="F52" i="8"/>
  <c r="E52" i="8"/>
  <c r="D52" i="8"/>
  <c r="C52" i="8"/>
  <c r="B52" i="8"/>
  <c r="H51" i="8"/>
  <c r="G51" i="8"/>
  <c r="I51" i="8" s="1"/>
  <c r="E51" i="8"/>
  <c r="D51" i="8"/>
  <c r="K51" i="8" s="1"/>
  <c r="C51" i="8"/>
  <c r="B51" i="8"/>
  <c r="I50" i="8"/>
  <c r="H50" i="8"/>
  <c r="G50" i="8"/>
  <c r="E50" i="8"/>
  <c r="D50" i="8"/>
  <c r="K50" i="8" s="1"/>
  <c r="C50" i="8"/>
  <c r="B50" i="8"/>
  <c r="K49" i="8"/>
  <c r="H49" i="8"/>
  <c r="G49" i="8"/>
  <c r="I49" i="8" s="1"/>
  <c r="F49" i="8"/>
  <c r="E49" i="8"/>
  <c r="D49" i="8"/>
  <c r="C49" i="8"/>
  <c r="B49" i="8"/>
  <c r="H48" i="8"/>
  <c r="G48" i="8"/>
  <c r="I48" i="8" s="1"/>
  <c r="E48" i="8"/>
  <c r="D48" i="8"/>
  <c r="C48" i="8"/>
  <c r="B48" i="8"/>
  <c r="H47" i="8"/>
  <c r="G47" i="8"/>
  <c r="I47" i="8" s="1"/>
  <c r="E47" i="8"/>
  <c r="D47" i="8"/>
  <c r="K47" i="8"/>
  <c r="C47" i="8"/>
  <c r="B47" i="8"/>
  <c r="H46" i="8"/>
  <c r="G46" i="8"/>
  <c r="I46" i="8" s="1"/>
  <c r="E46" i="8"/>
  <c r="D46" i="8"/>
  <c r="K46" i="8"/>
  <c r="C46" i="8"/>
  <c r="B46" i="8"/>
  <c r="H45" i="8"/>
  <c r="G45" i="8"/>
  <c r="I45" i="8" s="1"/>
  <c r="E45" i="8"/>
  <c r="D45" i="8"/>
  <c r="C45" i="8"/>
  <c r="B45" i="8"/>
  <c r="H44" i="8"/>
  <c r="G44" i="8"/>
  <c r="I44" i="8"/>
  <c r="E44" i="8"/>
  <c r="D44" i="8"/>
  <c r="C44" i="8"/>
  <c r="B44" i="8"/>
  <c r="H43" i="8"/>
  <c r="G43" i="8"/>
  <c r="I43" i="8" s="1"/>
  <c r="E43" i="8"/>
  <c r="D43" i="8"/>
  <c r="K43" i="8"/>
  <c r="C43" i="8"/>
  <c r="B43" i="8"/>
  <c r="H42" i="8"/>
  <c r="G42" i="8"/>
  <c r="I42" i="8" s="1"/>
  <c r="E42" i="8"/>
  <c r="D42" i="8"/>
  <c r="K42" i="8"/>
  <c r="C42" i="8"/>
  <c r="B42" i="8"/>
  <c r="H41" i="8"/>
  <c r="G41" i="8"/>
  <c r="I41" i="8" s="1"/>
  <c r="E41" i="8"/>
  <c r="D41" i="8"/>
  <c r="K41" i="8" s="1"/>
  <c r="C41" i="8"/>
  <c r="B41" i="8"/>
  <c r="H40" i="8"/>
  <c r="G40" i="8"/>
  <c r="I40" i="8" s="1"/>
  <c r="E40" i="8"/>
  <c r="D40" i="8"/>
  <c r="C40" i="8"/>
  <c r="B40" i="8"/>
  <c r="H39" i="8"/>
  <c r="G39" i="8"/>
  <c r="E39" i="8"/>
  <c r="D39" i="8"/>
  <c r="C39" i="8"/>
  <c r="B39" i="8"/>
  <c r="H38" i="8"/>
  <c r="G38" i="8"/>
  <c r="I38" i="8" s="1"/>
  <c r="E38" i="8"/>
  <c r="D38" i="8"/>
  <c r="K38" i="8"/>
  <c r="C38" i="8"/>
  <c r="B38" i="8"/>
  <c r="I37" i="8"/>
  <c r="H37" i="8"/>
  <c r="G37" i="8"/>
  <c r="E37" i="8"/>
  <c r="D37" i="8"/>
  <c r="K37" i="8" s="1"/>
  <c r="C37" i="8"/>
  <c r="B37" i="8"/>
  <c r="K36" i="8"/>
  <c r="H36" i="8"/>
  <c r="G36" i="8"/>
  <c r="I36" i="8" s="1"/>
  <c r="F36" i="8"/>
  <c r="E36" i="8"/>
  <c r="D36" i="8"/>
  <c r="C36" i="8"/>
  <c r="B36" i="8"/>
  <c r="H35" i="8"/>
  <c r="G35" i="8"/>
  <c r="I35" i="8" s="1"/>
  <c r="E35" i="8"/>
  <c r="D35" i="8"/>
  <c r="K35" i="8" s="1"/>
  <c r="C35" i="8"/>
  <c r="B35" i="8"/>
  <c r="I34" i="8"/>
  <c r="H34" i="8"/>
  <c r="G34" i="8"/>
  <c r="E34" i="8"/>
  <c r="D34" i="8"/>
  <c r="K34" i="8" s="1"/>
  <c r="C34" i="8"/>
  <c r="B34" i="8"/>
  <c r="K33" i="8"/>
  <c r="H33" i="8"/>
  <c r="G33" i="8"/>
  <c r="I33" i="8" s="1"/>
  <c r="F33" i="8"/>
  <c r="E33" i="8"/>
  <c r="D33" i="8"/>
  <c r="C33" i="8"/>
  <c r="B33" i="8"/>
  <c r="H32" i="8"/>
  <c r="G32" i="8"/>
  <c r="I32" i="8" s="1"/>
  <c r="E32" i="8"/>
  <c r="D32" i="8"/>
  <c r="C32" i="8"/>
  <c r="B32" i="8"/>
  <c r="H31" i="8"/>
  <c r="G31" i="8"/>
  <c r="I31" i="8" s="1"/>
  <c r="E31" i="8"/>
  <c r="D31" i="8"/>
  <c r="K31" i="8"/>
  <c r="C31" i="8"/>
  <c r="B31" i="8"/>
  <c r="H30" i="8"/>
  <c r="G30" i="8"/>
  <c r="I30" i="8" s="1"/>
  <c r="E30" i="8"/>
  <c r="D30" i="8"/>
  <c r="K30" i="8"/>
  <c r="C30" i="8"/>
  <c r="B30" i="8"/>
  <c r="H29" i="8"/>
  <c r="G29" i="8"/>
  <c r="I29" i="8" s="1"/>
  <c r="E29" i="8"/>
  <c r="D29" i="8"/>
  <c r="C29" i="8"/>
  <c r="B29" i="8"/>
  <c r="H28" i="8"/>
  <c r="G28" i="8"/>
  <c r="I28" i="8"/>
  <c r="E28" i="8"/>
  <c r="D28" i="8"/>
  <c r="C28" i="8"/>
  <c r="B28" i="8"/>
  <c r="H27" i="8"/>
  <c r="G27" i="8"/>
  <c r="I27" i="8" s="1"/>
  <c r="E27" i="8"/>
  <c r="D27" i="8"/>
  <c r="K27" i="8"/>
  <c r="C27" i="8"/>
  <c r="B27" i="8"/>
  <c r="H26" i="8"/>
  <c r="G26" i="8"/>
  <c r="I26" i="8" s="1"/>
  <c r="E26" i="8"/>
  <c r="D26" i="8"/>
  <c r="K26" i="8"/>
  <c r="C26" i="8"/>
  <c r="B26" i="8"/>
  <c r="I25" i="8"/>
  <c r="H25" i="8"/>
  <c r="G25" i="8"/>
  <c r="E25" i="8"/>
  <c r="D25" i="8"/>
  <c r="K25" i="8" s="1"/>
  <c r="C25" i="8"/>
  <c r="B25" i="8"/>
  <c r="H24" i="8"/>
  <c r="G24" i="8"/>
  <c r="I24" i="8" s="1"/>
  <c r="F24" i="8"/>
  <c r="E24" i="8"/>
  <c r="D24" i="8"/>
  <c r="C24" i="8"/>
  <c r="B24" i="8"/>
  <c r="H23" i="8"/>
  <c r="G23" i="8"/>
  <c r="I23" i="8" s="1"/>
  <c r="E23" i="8"/>
  <c r="F23" i="8" s="1"/>
  <c r="K23" i="8" s="1"/>
  <c r="D23" i="8"/>
  <c r="C23" i="8"/>
  <c r="B23" i="8"/>
  <c r="H22" i="8"/>
  <c r="I22" i="8" s="1"/>
  <c r="G22" i="8"/>
  <c r="E22" i="8"/>
  <c r="D22" i="8"/>
  <c r="C22" i="8"/>
  <c r="B22" i="8"/>
  <c r="H21" i="8"/>
  <c r="G21" i="8"/>
  <c r="E21" i="8"/>
  <c r="D21" i="8"/>
  <c r="C21" i="8"/>
  <c r="B21" i="8"/>
  <c r="H20" i="8"/>
  <c r="G20" i="8"/>
  <c r="I20" i="8" s="1"/>
  <c r="E20" i="8"/>
  <c r="D20" i="8"/>
  <c r="C20" i="8"/>
  <c r="B20" i="8"/>
  <c r="H19" i="8"/>
  <c r="G19" i="8"/>
  <c r="I19" i="8" s="1"/>
  <c r="E19" i="8"/>
  <c r="D19" i="8"/>
  <c r="K19" i="8"/>
  <c r="C19" i="8"/>
  <c r="B19" i="8"/>
  <c r="H18" i="8"/>
  <c r="I18" i="8"/>
  <c r="G18" i="8"/>
  <c r="E18" i="8"/>
  <c r="D18" i="8"/>
  <c r="C18" i="8"/>
  <c r="B18" i="8"/>
  <c r="H17" i="8"/>
  <c r="G17" i="8"/>
  <c r="I17" i="8" s="1"/>
  <c r="E17" i="8"/>
  <c r="D17" i="8"/>
  <c r="C17" i="8"/>
  <c r="B17" i="8"/>
  <c r="H16" i="8"/>
  <c r="G16" i="8"/>
  <c r="I16" i="8" s="1"/>
  <c r="K16" i="8"/>
  <c r="F16" i="8"/>
  <c r="E16" i="8"/>
  <c r="D16" i="8"/>
  <c r="C16" i="8"/>
  <c r="B16" i="8"/>
  <c r="H15" i="8"/>
  <c r="G15" i="8"/>
  <c r="I15" i="8"/>
  <c r="E15" i="8"/>
  <c r="D15" i="8"/>
  <c r="K15" i="8" s="1"/>
  <c r="C15" i="8"/>
  <c r="B15" i="8"/>
  <c r="H14" i="8"/>
  <c r="G14" i="8"/>
  <c r="I14" i="8" s="1"/>
  <c r="E14" i="8"/>
  <c r="D14" i="8"/>
  <c r="K14" i="8" s="1"/>
  <c r="C14" i="8"/>
  <c r="B14" i="8"/>
  <c r="H13" i="8"/>
  <c r="G13" i="8"/>
  <c r="I13" i="8" s="1"/>
  <c r="E13" i="8"/>
  <c r="D13" i="8"/>
  <c r="C13" i="8"/>
  <c r="B13" i="8"/>
  <c r="H12" i="8"/>
  <c r="G12" i="8"/>
  <c r="I12" i="8" s="1"/>
  <c r="E12" i="8"/>
  <c r="D12" i="8"/>
  <c r="K12" i="8" s="1"/>
  <c r="C12" i="8"/>
  <c r="B12" i="8"/>
  <c r="H11" i="8"/>
  <c r="G11" i="8"/>
  <c r="I11" i="8" s="1"/>
  <c r="E11" i="8"/>
  <c r="D11" i="8"/>
  <c r="K11" i="8" s="1"/>
  <c r="C11" i="8"/>
  <c r="B11" i="8"/>
  <c r="I107" i="10"/>
  <c r="H107" i="10"/>
  <c r="G107" i="10"/>
  <c r="E107" i="10"/>
  <c r="D107" i="10"/>
  <c r="K107" i="10" s="1"/>
  <c r="C107" i="10"/>
  <c r="B107" i="10"/>
  <c r="K106" i="10"/>
  <c r="H106" i="10"/>
  <c r="G106" i="10"/>
  <c r="I106" i="10" s="1"/>
  <c r="F106" i="10"/>
  <c r="E106" i="10"/>
  <c r="D106" i="10"/>
  <c r="C106" i="10"/>
  <c r="B106" i="10"/>
  <c r="H105" i="10"/>
  <c r="G105" i="10"/>
  <c r="I105" i="10" s="1"/>
  <c r="E105" i="10"/>
  <c r="D105" i="10"/>
  <c r="K105" i="10" s="1"/>
  <c r="C105" i="10"/>
  <c r="B105" i="10"/>
  <c r="I104" i="10"/>
  <c r="H104" i="10"/>
  <c r="G104" i="10"/>
  <c r="E104" i="10"/>
  <c r="D104" i="10"/>
  <c r="K104" i="10" s="1"/>
  <c r="C104" i="10"/>
  <c r="B104" i="10"/>
  <c r="K103" i="10"/>
  <c r="H103" i="10"/>
  <c r="G103" i="10"/>
  <c r="I103" i="10" s="1"/>
  <c r="F103" i="10"/>
  <c r="E103" i="10"/>
  <c r="D103" i="10"/>
  <c r="C103" i="10"/>
  <c r="B103" i="10"/>
  <c r="H102" i="10"/>
  <c r="G102" i="10"/>
  <c r="I102" i="10" s="1"/>
  <c r="E102" i="10"/>
  <c r="D102" i="10"/>
  <c r="C102" i="10"/>
  <c r="B102" i="10"/>
  <c r="H101" i="10"/>
  <c r="G101" i="10"/>
  <c r="I101" i="10" s="1"/>
  <c r="E101" i="10"/>
  <c r="D101" i="10"/>
  <c r="K101" i="10"/>
  <c r="C101" i="10"/>
  <c r="B101" i="10"/>
  <c r="H100" i="10"/>
  <c r="G100" i="10"/>
  <c r="I100" i="10" s="1"/>
  <c r="E100" i="10"/>
  <c r="D100" i="10"/>
  <c r="K100" i="10"/>
  <c r="C100" i="10"/>
  <c r="B100" i="10"/>
  <c r="H99" i="10"/>
  <c r="G99" i="10"/>
  <c r="I99" i="10" s="1"/>
  <c r="E99" i="10"/>
  <c r="D99" i="10"/>
  <c r="C99" i="10"/>
  <c r="B99" i="10"/>
  <c r="H98" i="10"/>
  <c r="G98" i="10"/>
  <c r="I98" i="10" s="1"/>
  <c r="E98" i="10"/>
  <c r="D98" i="10"/>
  <c r="C98" i="10"/>
  <c r="B98" i="10"/>
  <c r="H97" i="10"/>
  <c r="G97" i="10"/>
  <c r="I97" i="10" s="1"/>
  <c r="E97" i="10"/>
  <c r="D97" i="10"/>
  <c r="K97" i="10"/>
  <c r="C97" i="10"/>
  <c r="B97" i="10"/>
  <c r="H96" i="10"/>
  <c r="G96" i="10"/>
  <c r="I96" i="10" s="1"/>
  <c r="E96" i="10"/>
  <c r="D96" i="10"/>
  <c r="K96" i="10"/>
  <c r="C96" i="10"/>
  <c r="B96" i="10"/>
  <c r="I95" i="10"/>
  <c r="H95" i="10"/>
  <c r="G95" i="10"/>
  <c r="E95" i="10"/>
  <c r="D95" i="10"/>
  <c r="K95" i="10" s="1"/>
  <c r="C95" i="10"/>
  <c r="B95" i="10"/>
  <c r="H94" i="10"/>
  <c r="G94" i="10"/>
  <c r="E94" i="10"/>
  <c r="D94" i="10"/>
  <c r="F94" i="10" s="1"/>
  <c r="C94" i="10"/>
  <c r="B94" i="10"/>
  <c r="H93" i="10"/>
  <c r="G93" i="10"/>
  <c r="I93" i="10" s="1"/>
  <c r="E93" i="10"/>
  <c r="D93" i="10"/>
  <c r="C93" i="10"/>
  <c r="B93" i="10"/>
  <c r="H92" i="10"/>
  <c r="G92" i="10"/>
  <c r="I92" i="10" s="1"/>
  <c r="E92" i="10"/>
  <c r="D92" i="10"/>
  <c r="K92" i="10" s="1"/>
  <c r="C92" i="10"/>
  <c r="B92" i="10"/>
  <c r="H91" i="10"/>
  <c r="G91" i="10"/>
  <c r="I91" i="10" s="1"/>
  <c r="E91" i="10"/>
  <c r="D91" i="10"/>
  <c r="C91" i="10"/>
  <c r="B91" i="10"/>
  <c r="K90" i="10"/>
  <c r="H90" i="10"/>
  <c r="G90" i="10"/>
  <c r="I90" i="10"/>
  <c r="F90" i="10"/>
  <c r="E90" i="10"/>
  <c r="D90" i="10"/>
  <c r="C90" i="10"/>
  <c r="B90" i="10"/>
  <c r="H89" i="10"/>
  <c r="G89" i="10"/>
  <c r="I89" i="10"/>
  <c r="E89" i="10"/>
  <c r="D89" i="10"/>
  <c r="K89" i="10" s="1"/>
  <c r="C89" i="10"/>
  <c r="B89" i="10"/>
  <c r="H88" i="10"/>
  <c r="G88" i="10"/>
  <c r="I88" i="10" s="1"/>
  <c r="E88" i="10"/>
  <c r="D88" i="10"/>
  <c r="C88" i="10"/>
  <c r="B88" i="10"/>
  <c r="H87" i="10"/>
  <c r="G87" i="10"/>
  <c r="I87" i="10" s="1"/>
  <c r="E87" i="10"/>
  <c r="K87" i="10" s="1"/>
  <c r="D87" i="10"/>
  <c r="C87" i="10"/>
  <c r="B87" i="10"/>
  <c r="H86" i="10"/>
  <c r="G86" i="10"/>
  <c r="I86" i="10" s="1"/>
  <c r="E86" i="10"/>
  <c r="D86" i="10"/>
  <c r="C86" i="10"/>
  <c r="B86" i="10"/>
  <c r="H85" i="10"/>
  <c r="G85" i="10"/>
  <c r="I85" i="10" s="1"/>
  <c r="E85" i="10"/>
  <c r="D85" i="10"/>
  <c r="K85" i="10"/>
  <c r="C85" i="10"/>
  <c r="B85" i="10"/>
  <c r="H84" i="10"/>
  <c r="I84" i="10"/>
  <c r="G84" i="10"/>
  <c r="E84" i="10"/>
  <c r="D84" i="10"/>
  <c r="C84" i="10"/>
  <c r="B84" i="10"/>
  <c r="H83" i="10"/>
  <c r="G83" i="10"/>
  <c r="E83" i="10"/>
  <c r="D83" i="10"/>
  <c r="C83" i="10"/>
  <c r="B83" i="10"/>
  <c r="H82" i="10"/>
  <c r="G82" i="10"/>
  <c r="I82" i="10" s="1"/>
  <c r="E82" i="10"/>
  <c r="D82" i="10"/>
  <c r="K82" i="10" s="1"/>
  <c r="C82" i="10"/>
  <c r="B82" i="10"/>
  <c r="H81" i="10"/>
  <c r="G81" i="10"/>
  <c r="E81" i="10"/>
  <c r="D81" i="10"/>
  <c r="C81" i="10"/>
  <c r="B81" i="10"/>
  <c r="H80" i="10"/>
  <c r="G80" i="10"/>
  <c r="I80" i="10" s="1"/>
  <c r="E80" i="10"/>
  <c r="D80" i="10"/>
  <c r="C80" i="10"/>
  <c r="B80" i="10"/>
  <c r="H79" i="10"/>
  <c r="G79" i="10"/>
  <c r="I79" i="10" s="1"/>
  <c r="E79" i="10"/>
  <c r="D79" i="10"/>
  <c r="C79" i="10"/>
  <c r="B79" i="10"/>
  <c r="H78" i="10"/>
  <c r="G78" i="10"/>
  <c r="I78" i="10" s="1"/>
  <c r="E78" i="10"/>
  <c r="D78" i="10"/>
  <c r="C78" i="10"/>
  <c r="B78" i="10"/>
  <c r="H77" i="10"/>
  <c r="G77" i="10"/>
  <c r="I77" i="10" s="1"/>
  <c r="E77" i="10"/>
  <c r="D77" i="10"/>
  <c r="K77" i="10"/>
  <c r="C77" i="10"/>
  <c r="B77" i="10"/>
  <c r="H76" i="10"/>
  <c r="I76" i="10"/>
  <c r="G76" i="10"/>
  <c r="E76" i="10"/>
  <c r="D76" i="10"/>
  <c r="C76" i="10"/>
  <c r="B76" i="10"/>
  <c r="I75" i="10"/>
  <c r="H75" i="10"/>
  <c r="G75" i="10"/>
  <c r="E75" i="10"/>
  <c r="D75" i="10"/>
  <c r="C75" i="10"/>
  <c r="B75" i="10"/>
  <c r="H74" i="10"/>
  <c r="G74" i="10"/>
  <c r="F74" i="10"/>
  <c r="E74" i="10"/>
  <c r="K74" i="10" s="1"/>
  <c r="D74" i="10"/>
  <c r="C74" i="10"/>
  <c r="B74" i="10"/>
  <c r="H73" i="10"/>
  <c r="G73" i="10"/>
  <c r="I73" i="10" s="1"/>
  <c r="E73" i="10"/>
  <c r="D73" i="10"/>
  <c r="K73" i="10" s="1"/>
  <c r="C73" i="10"/>
  <c r="B73" i="10"/>
  <c r="I72" i="10"/>
  <c r="H72" i="10"/>
  <c r="G72" i="10"/>
  <c r="E72" i="10"/>
  <c r="D72" i="10"/>
  <c r="K72" i="10" s="1"/>
  <c r="C72" i="10"/>
  <c r="B72" i="10"/>
  <c r="K71" i="10"/>
  <c r="H71" i="10"/>
  <c r="G71" i="10"/>
  <c r="I71" i="10" s="1"/>
  <c r="F71" i="10"/>
  <c r="E71" i="10"/>
  <c r="D71" i="10"/>
  <c r="C71" i="10"/>
  <c r="B71" i="10"/>
  <c r="H70" i="10"/>
  <c r="G70" i="10"/>
  <c r="I70" i="10"/>
  <c r="E70" i="10"/>
  <c r="D70" i="10"/>
  <c r="C70" i="10"/>
  <c r="B70" i="10"/>
  <c r="H69" i="10"/>
  <c r="G69" i="10"/>
  <c r="I69" i="10" s="1"/>
  <c r="E69" i="10"/>
  <c r="D69" i="10"/>
  <c r="K69" i="10"/>
  <c r="C69" i="10"/>
  <c r="B69" i="10"/>
  <c r="H68" i="10"/>
  <c r="I68" i="10"/>
  <c r="G68" i="10"/>
  <c r="E68" i="10"/>
  <c r="D68" i="10"/>
  <c r="K68" i="10"/>
  <c r="C68" i="10"/>
  <c r="B68" i="10"/>
  <c r="H67" i="10"/>
  <c r="G67" i="10"/>
  <c r="I67" i="10" s="1"/>
  <c r="E67" i="10"/>
  <c r="D67" i="10"/>
  <c r="C67" i="10"/>
  <c r="B67" i="10"/>
  <c r="H66" i="10"/>
  <c r="G66" i="10"/>
  <c r="I66" i="10"/>
  <c r="E66" i="10"/>
  <c r="D66" i="10"/>
  <c r="C66" i="10"/>
  <c r="B66" i="10"/>
  <c r="H65" i="10"/>
  <c r="G65" i="10"/>
  <c r="I65" i="10" s="1"/>
  <c r="E65" i="10"/>
  <c r="D65" i="10"/>
  <c r="K65" i="10"/>
  <c r="C65" i="10"/>
  <c r="B65" i="10"/>
  <c r="H64" i="10"/>
  <c r="G64" i="10"/>
  <c r="I64" i="10" s="1"/>
  <c r="E64" i="10"/>
  <c r="D64" i="10"/>
  <c r="K64" i="10"/>
  <c r="C64" i="10"/>
  <c r="B64" i="10"/>
  <c r="H63" i="10"/>
  <c r="G63" i="10"/>
  <c r="E63" i="10"/>
  <c r="D63" i="10"/>
  <c r="C63" i="10"/>
  <c r="B63" i="10"/>
  <c r="H62" i="10"/>
  <c r="G62" i="10"/>
  <c r="I62" i="10"/>
  <c r="K62" i="10" s="1"/>
  <c r="E62" i="10"/>
  <c r="D62" i="10"/>
  <c r="F62" i="10" s="1"/>
  <c r="C62" i="10"/>
  <c r="B62" i="10"/>
  <c r="H61" i="10"/>
  <c r="G61" i="10"/>
  <c r="I61" i="10"/>
  <c r="E61" i="10"/>
  <c r="D61" i="10"/>
  <c r="K61" i="10"/>
  <c r="C61" i="10"/>
  <c r="B61" i="10"/>
  <c r="H60" i="10"/>
  <c r="G60" i="10"/>
  <c r="I60" i="10" s="1"/>
  <c r="E60" i="10"/>
  <c r="D60" i="10"/>
  <c r="K60" i="10"/>
  <c r="C60" i="10"/>
  <c r="B60" i="10"/>
  <c r="H59" i="10"/>
  <c r="G59" i="10"/>
  <c r="I59" i="10" s="1"/>
  <c r="E59" i="10"/>
  <c r="D59" i="10"/>
  <c r="C59" i="10"/>
  <c r="B59" i="10"/>
  <c r="H58" i="10"/>
  <c r="G58" i="10"/>
  <c r="I58" i="10"/>
  <c r="K58" i="10"/>
  <c r="E58" i="10"/>
  <c r="D58" i="10"/>
  <c r="F58" i="10" s="1"/>
  <c r="C58" i="10"/>
  <c r="B58" i="10"/>
  <c r="H57" i="10"/>
  <c r="G57" i="10"/>
  <c r="I57" i="10" s="1"/>
  <c r="E57" i="10"/>
  <c r="D57" i="10"/>
  <c r="K57" i="10"/>
  <c r="C57" i="10"/>
  <c r="B57" i="10"/>
  <c r="H56" i="10"/>
  <c r="G56" i="10"/>
  <c r="I56" i="10" s="1"/>
  <c r="E56" i="10"/>
  <c r="D56" i="10"/>
  <c r="K56" i="10"/>
  <c r="C56" i="10"/>
  <c r="B56" i="10"/>
  <c r="H55" i="10"/>
  <c r="G55" i="10"/>
  <c r="E55" i="10"/>
  <c r="D55" i="10"/>
  <c r="C55" i="10"/>
  <c r="B55" i="10"/>
  <c r="H54" i="10"/>
  <c r="G54" i="10"/>
  <c r="I54" i="10" s="1"/>
  <c r="E54" i="10"/>
  <c r="D54" i="10"/>
  <c r="C54" i="10"/>
  <c r="B54" i="10"/>
  <c r="H53" i="10"/>
  <c r="G53" i="10"/>
  <c r="I53" i="10" s="1"/>
  <c r="E53" i="10"/>
  <c r="D53" i="10"/>
  <c r="C53" i="10"/>
  <c r="B53" i="10"/>
  <c r="H52" i="10"/>
  <c r="G52" i="10"/>
  <c r="I52" i="10" s="1"/>
  <c r="E52" i="10"/>
  <c r="D52" i="10"/>
  <c r="K52" i="10" s="1"/>
  <c r="C52" i="10"/>
  <c r="B52" i="10"/>
  <c r="H51" i="10"/>
  <c r="G51" i="10"/>
  <c r="I51" i="10" s="1"/>
  <c r="F51" i="10"/>
  <c r="E51" i="10"/>
  <c r="D51" i="10"/>
  <c r="K51" i="10" s="1"/>
  <c r="C51" i="10"/>
  <c r="B51" i="10"/>
  <c r="H50" i="10"/>
  <c r="G50" i="10"/>
  <c r="I50" i="10" s="1"/>
  <c r="E50" i="10"/>
  <c r="D50" i="10"/>
  <c r="C50" i="10"/>
  <c r="B50" i="10"/>
  <c r="H49" i="10"/>
  <c r="G49" i="10"/>
  <c r="I49" i="10"/>
  <c r="E49" i="10"/>
  <c r="D49" i="10"/>
  <c r="K49" i="10" s="1"/>
  <c r="C49" i="10"/>
  <c r="B49" i="10"/>
  <c r="I48" i="10"/>
  <c r="H48" i="10"/>
  <c r="G48" i="10"/>
  <c r="E48" i="10"/>
  <c r="D48" i="10"/>
  <c r="K48" i="10" s="1"/>
  <c r="C48" i="10"/>
  <c r="B48" i="10"/>
  <c r="K47" i="10"/>
  <c r="H47" i="10"/>
  <c r="G47" i="10"/>
  <c r="I47" i="10" s="1"/>
  <c r="F47" i="10"/>
  <c r="E47" i="10"/>
  <c r="D47" i="10"/>
  <c r="C47" i="10"/>
  <c r="B47" i="10"/>
  <c r="H46" i="10"/>
  <c r="G46" i="10"/>
  <c r="I46" i="10"/>
  <c r="E46" i="10"/>
  <c r="D46" i="10"/>
  <c r="K46" i="10" s="1"/>
  <c r="C46" i="10"/>
  <c r="B46" i="10"/>
  <c r="H45" i="10"/>
  <c r="G45" i="10"/>
  <c r="I45" i="10"/>
  <c r="E45" i="10"/>
  <c r="D45" i="10"/>
  <c r="K45" i="10" s="1"/>
  <c r="C45" i="10"/>
  <c r="B45" i="10"/>
  <c r="H44" i="10"/>
  <c r="G44" i="10"/>
  <c r="I44" i="10" s="1"/>
  <c r="E44" i="10"/>
  <c r="D44" i="10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C42" i="10"/>
  <c r="B42" i="10"/>
  <c r="H41" i="10"/>
  <c r="G41" i="10"/>
  <c r="E41" i="10"/>
  <c r="D41" i="10"/>
  <c r="C41" i="10"/>
  <c r="B41" i="10"/>
  <c r="H40" i="10"/>
  <c r="I40" i="10"/>
  <c r="G40" i="10"/>
  <c r="E40" i="10"/>
  <c r="D40" i="10"/>
  <c r="C40" i="10"/>
  <c r="B40" i="10"/>
  <c r="H39" i="10"/>
  <c r="G39" i="10"/>
  <c r="I39" i="10" s="1"/>
  <c r="E39" i="10"/>
  <c r="D39" i="10"/>
  <c r="C39" i="10"/>
  <c r="B39" i="10"/>
  <c r="H38" i="10"/>
  <c r="G38" i="10"/>
  <c r="I38" i="10"/>
  <c r="E38" i="10"/>
  <c r="D38" i="10"/>
  <c r="K38" i="10" s="1"/>
  <c r="C38" i="10"/>
  <c r="B38" i="10"/>
  <c r="H37" i="10"/>
  <c r="G37" i="10"/>
  <c r="I37" i="10"/>
  <c r="E37" i="10"/>
  <c r="D37" i="10"/>
  <c r="K37" i="10" s="1"/>
  <c r="C37" i="10"/>
  <c r="B37" i="10"/>
  <c r="H36" i="10"/>
  <c r="G36" i="10"/>
  <c r="I36" i="10" s="1"/>
  <c r="E36" i="10"/>
  <c r="D36" i="10"/>
  <c r="K36" i="10" s="1"/>
  <c r="C36" i="10"/>
  <c r="B36" i="10"/>
  <c r="I35" i="10"/>
  <c r="H35" i="10"/>
  <c r="G35" i="10"/>
  <c r="E35" i="10"/>
  <c r="D35" i="10"/>
  <c r="C35" i="10"/>
  <c r="B35" i="10"/>
  <c r="H34" i="10"/>
  <c r="G34" i="10"/>
  <c r="I34" i="10" s="1"/>
  <c r="E34" i="10"/>
  <c r="D34" i="10"/>
  <c r="C34" i="10"/>
  <c r="B34" i="10"/>
  <c r="H33" i="10"/>
  <c r="G33" i="10"/>
  <c r="I33" i="10"/>
  <c r="E33" i="10"/>
  <c r="D33" i="10"/>
  <c r="K33" i="10" s="1"/>
  <c r="C33" i="10"/>
  <c r="B33" i="10"/>
  <c r="I32" i="10"/>
  <c r="H32" i="10"/>
  <c r="G32" i="10"/>
  <c r="E32" i="10"/>
  <c r="D32" i="10"/>
  <c r="K32" i="10" s="1"/>
  <c r="C32" i="10"/>
  <c r="B32" i="10"/>
  <c r="K31" i="10"/>
  <c r="H31" i="10"/>
  <c r="G31" i="10"/>
  <c r="I31" i="10" s="1"/>
  <c r="F31" i="10"/>
  <c r="E31" i="10"/>
  <c r="D31" i="10"/>
  <c r="C31" i="10"/>
  <c r="B31" i="10"/>
  <c r="H30" i="10"/>
  <c r="G30" i="10"/>
  <c r="I30" i="10"/>
  <c r="E30" i="10"/>
  <c r="D30" i="10"/>
  <c r="K30" i="10" s="1"/>
  <c r="C30" i="10"/>
  <c r="B30" i="10"/>
  <c r="H29" i="10"/>
  <c r="G29" i="10"/>
  <c r="I29" i="10"/>
  <c r="E29" i="10"/>
  <c r="D29" i="10"/>
  <c r="C29" i="10"/>
  <c r="B29" i="10"/>
  <c r="H28" i="10"/>
  <c r="I28" i="10"/>
  <c r="G28" i="10"/>
  <c r="E28" i="10"/>
  <c r="D28" i="10"/>
  <c r="C28" i="10"/>
  <c r="B28" i="10"/>
  <c r="K27" i="10"/>
  <c r="H27" i="10"/>
  <c r="G27" i="10"/>
  <c r="I27" i="10" s="1"/>
  <c r="F27" i="10"/>
  <c r="E27" i="10"/>
  <c r="D27" i="10"/>
  <c r="C27" i="10"/>
  <c r="B27" i="10"/>
  <c r="H26" i="10"/>
  <c r="G26" i="10"/>
  <c r="I26" i="10"/>
  <c r="E26" i="10"/>
  <c r="D26" i="10"/>
  <c r="K26" i="10" s="1"/>
  <c r="C26" i="10"/>
  <c r="B26" i="10"/>
  <c r="H25" i="10"/>
  <c r="G25" i="10"/>
  <c r="I25" i="10"/>
  <c r="E25" i="10"/>
  <c r="D25" i="10"/>
  <c r="K25" i="10" s="1"/>
  <c r="C25" i="10"/>
  <c r="B25" i="10"/>
  <c r="H24" i="10"/>
  <c r="G24" i="10"/>
  <c r="I24" i="10" s="1"/>
  <c r="E24" i="10"/>
  <c r="D24" i="10"/>
  <c r="C24" i="10"/>
  <c r="B24" i="10"/>
  <c r="H23" i="10"/>
  <c r="G23" i="10"/>
  <c r="I23" i="10" s="1"/>
  <c r="E23" i="10"/>
  <c r="D23" i="10"/>
  <c r="C23" i="10"/>
  <c r="B23" i="10"/>
  <c r="H22" i="10"/>
  <c r="I22" i="10" s="1"/>
  <c r="G22" i="10"/>
  <c r="F22" i="10"/>
  <c r="E22" i="10"/>
  <c r="D22" i="10"/>
  <c r="C22" i="10"/>
  <c r="B22" i="10"/>
  <c r="H21" i="10"/>
  <c r="G21" i="10"/>
  <c r="I21" i="10" s="1"/>
  <c r="E21" i="10"/>
  <c r="D21" i="10"/>
  <c r="C21" i="10"/>
  <c r="B21" i="10"/>
  <c r="I20" i="10"/>
  <c r="H20" i="10"/>
  <c r="G20" i="10"/>
  <c r="E20" i="10"/>
  <c r="D20" i="10"/>
  <c r="K20" i="10" s="1"/>
  <c r="C20" i="10"/>
  <c r="B20" i="10"/>
  <c r="K19" i="10"/>
  <c r="H19" i="10"/>
  <c r="G19" i="10"/>
  <c r="I19" i="10" s="1"/>
  <c r="F19" i="10"/>
  <c r="E19" i="10"/>
  <c r="D19" i="10"/>
  <c r="C19" i="10"/>
  <c r="B19" i="10"/>
  <c r="H18" i="10"/>
  <c r="G18" i="10"/>
  <c r="I18" i="10" s="1"/>
  <c r="E18" i="10"/>
  <c r="D18" i="10"/>
  <c r="F18" i="10" s="1"/>
  <c r="K18" i="10" s="1"/>
  <c r="C18" i="10"/>
  <c r="B18" i="10"/>
  <c r="H17" i="10"/>
  <c r="G17" i="10"/>
  <c r="I17" i="10"/>
  <c r="E17" i="10"/>
  <c r="D17" i="10"/>
  <c r="C17" i="10"/>
  <c r="B17" i="10"/>
  <c r="H16" i="10"/>
  <c r="I16" i="10"/>
  <c r="G16" i="10"/>
  <c r="E16" i="10"/>
  <c r="D16" i="10"/>
  <c r="C16" i="10"/>
  <c r="B16" i="10"/>
  <c r="K15" i="10"/>
  <c r="H15" i="10"/>
  <c r="G15" i="10"/>
  <c r="I15" i="10" s="1"/>
  <c r="F15" i="10"/>
  <c r="E15" i="10"/>
  <c r="D15" i="10"/>
  <c r="C15" i="10"/>
  <c r="B15" i="10"/>
  <c r="H14" i="10"/>
  <c r="G14" i="10"/>
  <c r="I14" i="10"/>
  <c r="E14" i="10"/>
  <c r="D14" i="10"/>
  <c r="K14" i="10" s="1"/>
  <c r="C14" i="10"/>
  <c r="B14" i="10"/>
  <c r="H13" i="10"/>
  <c r="G13" i="10"/>
  <c r="I13" i="10"/>
  <c r="E13" i="10"/>
  <c r="D13" i="10"/>
  <c r="K13" i="10" s="1"/>
  <c r="C13" i="10"/>
  <c r="B13" i="10"/>
  <c r="H12" i="10"/>
  <c r="G12" i="10"/>
  <c r="I12" i="10" s="1"/>
  <c r="E12" i="10"/>
  <c r="D12" i="10"/>
  <c r="K12" i="10" s="1"/>
  <c r="C12" i="10"/>
  <c r="B12" i="10"/>
  <c r="I11" i="10"/>
  <c r="H11" i="10"/>
  <c r="G11" i="10"/>
  <c r="E11" i="10"/>
  <c r="D11" i="10"/>
  <c r="C11" i="10"/>
  <c r="B11" i="10"/>
  <c r="K107" i="12"/>
  <c r="I107" i="12"/>
  <c r="H107" i="12"/>
  <c r="G107" i="12"/>
  <c r="F107" i="12"/>
  <c r="E107" i="12"/>
  <c r="D107" i="12"/>
  <c r="C107" i="12"/>
  <c r="B107" i="12"/>
  <c r="K106" i="12"/>
  <c r="H106" i="12"/>
  <c r="G106" i="12"/>
  <c r="I106" i="12" s="1"/>
  <c r="F106" i="12"/>
  <c r="E106" i="12"/>
  <c r="D106" i="12"/>
  <c r="C106" i="12"/>
  <c r="B106" i="12"/>
  <c r="H105" i="12"/>
  <c r="G105" i="12"/>
  <c r="I105" i="12" s="1"/>
  <c r="E105" i="12"/>
  <c r="D105" i="12"/>
  <c r="K105" i="12"/>
  <c r="C105" i="12"/>
  <c r="B105" i="12"/>
  <c r="H104" i="12"/>
  <c r="G104" i="12"/>
  <c r="I104" i="12" s="1"/>
  <c r="E104" i="12"/>
  <c r="D104" i="12"/>
  <c r="K104" i="12"/>
  <c r="C104" i="12"/>
  <c r="B104" i="12"/>
  <c r="H103" i="12"/>
  <c r="G103" i="12"/>
  <c r="I103" i="12" s="1"/>
  <c r="E103" i="12"/>
  <c r="D103" i="12"/>
  <c r="K103" i="12" s="1"/>
  <c r="C103" i="12"/>
  <c r="B103" i="12"/>
  <c r="H102" i="12"/>
  <c r="G102" i="12"/>
  <c r="I102" i="12" s="1"/>
  <c r="E102" i="12"/>
  <c r="D102" i="12"/>
  <c r="C102" i="12"/>
  <c r="B102" i="12"/>
  <c r="H101" i="12"/>
  <c r="G101" i="12"/>
  <c r="I101" i="12" s="1"/>
  <c r="E101" i="12"/>
  <c r="D101" i="12"/>
  <c r="K101" i="12"/>
  <c r="C101" i="12"/>
  <c r="B101" i="12"/>
  <c r="I100" i="12"/>
  <c r="H100" i="12"/>
  <c r="G100" i="12"/>
  <c r="E100" i="12"/>
  <c r="D100" i="12"/>
  <c r="K100" i="12"/>
  <c r="C100" i="12"/>
  <c r="B100" i="12"/>
  <c r="H99" i="12"/>
  <c r="I99" i="12" s="1"/>
  <c r="G99" i="12"/>
  <c r="E99" i="12"/>
  <c r="D99" i="12"/>
  <c r="C99" i="12"/>
  <c r="B99" i="12"/>
  <c r="H98" i="12"/>
  <c r="G98" i="12"/>
  <c r="I98" i="12" s="1"/>
  <c r="E98" i="12"/>
  <c r="D98" i="12"/>
  <c r="C98" i="12"/>
  <c r="B98" i="12"/>
  <c r="H97" i="12"/>
  <c r="G97" i="12"/>
  <c r="I97" i="12" s="1"/>
  <c r="E97" i="12"/>
  <c r="D97" i="12"/>
  <c r="K97" i="12"/>
  <c r="C97" i="12"/>
  <c r="B97" i="12"/>
  <c r="I96" i="12"/>
  <c r="H96" i="12"/>
  <c r="G96" i="12"/>
  <c r="E96" i="12"/>
  <c r="D96" i="12"/>
  <c r="K96" i="12"/>
  <c r="C96" i="12"/>
  <c r="B96" i="12"/>
  <c r="K95" i="12"/>
  <c r="I95" i="12"/>
  <c r="H95" i="12"/>
  <c r="G95" i="12"/>
  <c r="F95" i="12"/>
  <c r="E95" i="12"/>
  <c r="D95" i="12"/>
  <c r="C95" i="12"/>
  <c r="B95" i="12"/>
  <c r="H94" i="12"/>
  <c r="G94" i="12"/>
  <c r="E94" i="12"/>
  <c r="D94" i="12"/>
  <c r="F94" i="12" s="1"/>
  <c r="C94" i="12"/>
  <c r="B94" i="12"/>
  <c r="H93" i="12"/>
  <c r="G93" i="12"/>
  <c r="I93" i="12" s="1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I91" i="12" s="1"/>
  <c r="E91" i="12"/>
  <c r="D91" i="12"/>
  <c r="C91" i="12"/>
  <c r="B91" i="12"/>
  <c r="H90" i="12"/>
  <c r="G90" i="12"/>
  <c r="I90" i="12"/>
  <c r="E90" i="12"/>
  <c r="D90" i="12"/>
  <c r="K90" i="12" s="1"/>
  <c r="C90" i="12"/>
  <c r="B90" i="12"/>
  <c r="H89" i="12"/>
  <c r="G89" i="12"/>
  <c r="I89" i="12"/>
  <c r="E89" i="12"/>
  <c r="D89" i="12"/>
  <c r="K89" i="12" s="1"/>
  <c r="C89" i="12"/>
  <c r="B89" i="12"/>
  <c r="H88" i="12"/>
  <c r="G88" i="12"/>
  <c r="I88" i="12" s="1"/>
  <c r="E88" i="12"/>
  <c r="D88" i="12"/>
  <c r="C88" i="12"/>
  <c r="B88" i="12"/>
  <c r="H87" i="12"/>
  <c r="G87" i="12"/>
  <c r="I87" i="12" s="1"/>
  <c r="E87" i="12"/>
  <c r="D87" i="12"/>
  <c r="K87" i="12" s="1"/>
  <c r="C87" i="12"/>
  <c r="B87" i="12"/>
  <c r="H86" i="12"/>
  <c r="G86" i="12"/>
  <c r="I86" i="12"/>
  <c r="E86" i="12"/>
  <c r="D86" i="12"/>
  <c r="K86" i="12" s="1"/>
  <c r="C86" i="12"/>
  <c r="B86" i="12"/>
  <c r="H85" i="12"/>
  <c r="G85" i="12"/>
  <c r="I85" i="12"/>
  <c r="E85" i="12"/>
  <c r="D85" i="12"/>
  <c r="K85" i="12" s="1"/>
  <c r="C85" i="12"/>
  <c r="B85" i="12"/>
  <c r="H84" i="12"/>
  <c r="G84" i="12"/>
  <c r="I84" i="12" s="1"/>
  <c r="E84" i="12"/>
  <c r="D84" i="12"/>
  <c r="C84" i="12"/>
  <c r="B84" i="12"/>
  <c r="H83" i="12"/>
  <c r="G83" i="12"/>
  <c r="I83" i="12" s="1"/>
  <c r="E83" i="12"/>
  <c r="D83" i="12"/>
  <c r="K83" i="12" s="1"/>
  <c r="C83" i="12"/>
  <c r="B83" i="12"/>
  <c r="H82" i="12"/>
  <c r="G82" i="12"/>
  <c r="I82" i="12" s="1"/>
  <c r="E82" i="12"/>
  <c r="D82" i="12"/>
  <c r="C82" i="12"/>
  <c r="B82" i="12"/>
  <c r="H81" i="12"/>
  <c r="G81" i="12"/>
  <c r="I81" i="12" s="1"/>
  <c r="E81" i="12"/>
  <c r="D81" i="12"/>
  <c r="K81" i="12"/>
  <c r="C81" i="12"/>
  <c r="B81" i="12"/>
  <c r="H80" i="12"/>
  <c r="I80" i="12"/>
  <c r="G80" i="12"/>
  <c r="E80" i="12"/>
  <c r="D80" i="12"/>
  <c r="C80" i="12"/>
  <c r="B80" i="12"/>
  <c r="I79" i="12"/>
  <c r="H79" i="12"/>
  <c r="G79" i="12"/>
  <c r="E79" i="12"/>
  <c r="D79" i="12"/>
  <c r="C79" i="12"/>
  <c r="B79" i="12"/>
  <c r="H78" i="12"/>
  <c r="G78" i="12"/>
  <c r="I78" i="12" s="1"/>
  <c r="E78" i="12"/>
  <c r="D78" i="12"/>
  <c r="C78" i="12"/>
  <c r="B78" i="12"/>
  <c r="H77" i="12"/>
  <c r="G77" i="12"/>
  <c r="I77" i="12"/>
  <c r="E77" i="12"/>
  <c r="D77" i="12"/>
  <c r="K77" i="12" s="1"/>
  <c r="C77" i="12"/>
  <c r="B77" i="12"/>
  <c r="H76" i="12"/>
  <c r="G76" i="12"/>
  <c r="I76" i="12" s="1"/>
  <c r="E76" i="12"/>
  <c r="D76" i="12"/>
  <c r="C76" i="12"/>
  <c r="B76" i="12"/>
  <c r="K75" i="12"/>
  <c r="I75" i="12"/>
  <c r="H75" i="12"/>
  <c r="G75" i="12"/>
  <c r="F75" i="12"/>
  <c r="E75" i="12"/>
  <c r="D75" i="12"/>
  <c r="C75" i="12"/>
  <c r="B75" i="12"/>
  <c r="K74" i="12"/>
  <c r="H74" i="12"/>
  <c r="G74" i="12"/>
  <c r="I74" i="12" s="1"/>
  <c r="F74" i="12"/>
  <c r="E74" i="12"/>
  <c r="D74" i="12"/>
  <c r="C74" i="12"/>
  <c r="B74" i="12"/>
  <c r="H73" i="12"/>
  <c r="G73" i="12"/>
  <c r="I73" i="12" s="1"/>
  <c r="E73" i="12"/>
  <c r="D73" i="12"/>
  <c r="K73" i="12"/>
  <c r="C73" i="12"/>
  <c r="B73" i="12"/>
  <c r="H72" i="12"/>
  <c r="G72" i="12"/>
  <c r="I72" i="12" s="1"/>
  <c r="E72" i="12"/>
  <c r="D72" i="12"/>
  <c r="K72" i="12"/>
  <c r="C72" i="12"/>
  <c r="B72" i="12"/>
  <c r="H71" i="12"/>
  <c r="G71" i="12"/>
  <c r="I71" i="12" s="1"/>
  <c r="E71" i="12"/>
  <c r="D71" i="12"/>
  <c r="K71" i="12" s="1"/>
  <c r="C71" i="12"/>
  <c r="B71" i="12"/>
  <c r="H70" i="12"/>
  <c r="G70" i="12"/>
  <c r="I70" i="12" s="1"/>
  <c r="E70" i="12"/>
  <c r="D70" i="12"/>
  <c r="C70" i="12"/>
  <c r="B70" i="12"/>
  <c r="H69" i="12"/>
  <c r="G69" i="12"/>
  <c r="I69" i="12" s="1"/>
  <c r="E69" i="12"/>
  <c r="D69" i="12"/>
  <c r="K69" i="12"/>
  <c r="C69" i="12"/>
  <c r="B69" i="12"/>
  <c r="H68" i="12"/>
  <c r="I68" i="12"/>
  <c r="G68" i="12"/>
  <c r="E68" i="12"/>
  <c r="D68" i="12"/>
  <c r="K68" i="12"/>
  <c r="C68" i="12"/>
  <c r="B68" i="12"/>
  <c r="H67" i="12"/>
  <c r="I67" i="12" s="1"/>
  <c r="G67" i="12"/>
  <c r="E67" i="12"/>
  <c r="D67" i="12"/>
  <c r="C67" i="12"/>
  <c r="B67" i="12"/>
  <c r="H66" i="12"/>
  <c r="G66" i="12"/>
  <c r="I66" i="12"/>
  <c r="E66" i="12"/>
  <c r="D66" i="12"/>
  <c r="C66" i="12"/>
  <c r="B66" i="12"/>
  <c r="H65" i="12"/>
  <c r="G65" i="12"/>
  <c r="I65" i="12" s="1"/>
  <c r="E65" i="12"/>
  <c r="D65" i="12"/>
  <c r="K65" i="12"/>
  <c r="C65" i="12"/>
  <c r="B65" i="12"/>
  <c r="I64" i="12"/>
  <c r="H64" i="12"/>
  <c r="G64" i="12"/>
  <c r="E64" i="12"/>
  <c r="D64" i="12"/>
  <c r="K64" i="12"/>
  <c r="C64" i="12"/>
  <c r="B64" i="12"/>
  <c r="H63" i="12"/>
  <c r="I63" i="12" s="1"/>
  <c r="G63" i="12"/>
  <c r="E63" i="12"/>
  <c r="D63" i="12"/>
  <c r="C63" i="12"/>
  <c r="B63" i="12"/>
  <c r="H62" i="12"/>
  <c r="G62" i="12"/>
  <c r="I62" i="12"/>
  <c r="E62" i="12"/>
  <c r="D62" i="12"/>
  <c r="C62" i="12"/>
  <c r="B62" i="12"/>
  <c r="H61" i="12"/>
  <c r="G61" i="12"/>
  <c r="I61" i="12" s="1"/>
  <c r="E61" i="12"/>
  <c r="D61" i="12"/>
  <c r="K61" i="12"/>
  <c r="C61" i="12"/>
  <c r="B61" i="12"/>
  <c r="I60" i="12"/>
  <c r="H60" i="12"/>
  <c r="G60" i="12"/>
  <c r="E60" i="12"/>
  <c r="D60" i="12"/>
  <c r="K60" i="12"/>
  <c r="C60" i="12"/>
  <c r="B60" i="12"/>
  <c r="H59" i="12"/>
  <c r="I59" i="12" s="1"/>
  <c r="G59" i="12"/>
  <c r="E59" i="12"/>
  <c r="D59" i="12"/>
  <c r="C59" i="12"/>
  <c r="B59" i="12"/>
  <c r="H58" i="12"/>
  <c r="G58" i="12"/>
  <c r="I58" i="12" s="1"/>
  <c r="E58" i="12"/>
  <c r="D58" i="12"/>
  <c r="C58" i="12"/>
  <c r="B58" i="12"/>
  <c r="H57" i="12"/>
  <c r="G57" i="12"/>
  <c r="I57" i="12" s="1"/>
  <c r="E57" i="12"/>
  <c r="D57" i="12"/>
  <c r="K57" i="12"/>
  <c r="C57" i="12"/>
  <c r="B57" i="12"/>
  <c r="I56" i="12"/>
  <c r="H56" i="12"/>
  <c r="G56" i="12"/>
  <c r="E56" i="12"/>
  <c r="D56" i="12"/>
  <c r="K56" i="12"/>
  <c r="C56" i="12"/>
  <c r="B56" i="12"/>
  <c r="H55" i="12"/>
  <c r="I55" i="12" s="1"/>
  <c r="G55" i="12"/>
  <c r="E55" i="12"/>
  <c r="D55" i="12"/>
  <c r="C55" i="12"/>
  <c r="B55" i="12"/>
  <c r="H54" i="12"/>
  <c r="G54" i="12"/>
  <c r="I54" i="12" s="1"/>
  <c r="E54" i="12"/>
  <c r="D54" i="12"/>
  <c r="C54" i="12"/>
  <c r="B54" i="12"/>
  <c r="H53" i="12"/>
  <c r="G53" i="12"/>
  <c r="I53" i="12" s="1"/>
  <c r="E53" i="12"/>
  <c r="D53" i="12"/>
  <c r="C53" i="12"/>
  <c r="B53" i="12"/>
  <c r="H52" i="12"/>
  <c r="G52" i="12"/>
  <c r="I52" i="12" s="1"/>
  <c r="E52" i="12"/>
  <c r="D52" i="12"/>
  <c r="K52" i="12" s="1"/>
  <c r="C52" i="12"/>
  <c r="B52" i="12"/>
  <c r="I51" i="12"/>
  <c r="H51" i="12"/>
  <c r="G51" i="12"/>
  <c r="E51" i="12"/>
  <c r="D51" i="12"/>
  <c r="C51" i="12"/>
  <c r="B51" i="12"/>
  <c r="K50" i="12"/>
  <c r="H50" i="12"/>
  <c r="G50" i="12"/>
  <c r="I50" i="12"/>
  <c r="F50" i="12"/>
  <c r="E50" i="12"/>
  <c r="D50" i="12"/>
  <c r="C50" i="12"/>
  <c r="B50" i="12"/>
  <c r="H49" i="12"/>
  <c r="G49" i="12"/>
  <c r="I49" i="12"/>
  <c r="E49" i="12"/>
  <c r="D49" i="12"/>
  <c r="K49" i="12" s="1"/>
  <c r="C49" i="12"/>
  <c r="B49" i="12"/>
  <c r="I48" i="12"/>
  <c r="H48" i="12"/>
  <c r="G48" i="12"/>
  <c r="E48" i="12"/>
  <c r="D48" i="12"/>
  <c r="K48" i="12" s="1"/>
  <c r="C48" i="12"/>
  <c r="B48" i="12"/>
  <c r="K47" i="12"/>
  <c r="H47" i="12"/>
  <c r="G47" i="12"/>
  <c r="I47" i="12" s="1"/>
  <c r="F47" i="12"/>
  <c r="E47" i="12"/>
  <c r="D47" i="12"/>
  <c r="C47" i="12"/>
  <c r="B47" i="12"/>
  <c r="H46" i="12"/>
  <c r="G46" i="12"/>
  <c r="I46" i="12"/>
  <c r="E46" i="12"/>
  <c r="D46" i="12"/>
  <c r="K46" i="12" s="1"/>
  <c r="C46" i="12"/>
  <c r="B46" i="12"/>
  <c r="H45" i="12"/>
  <c r="I45" i="12" s="1"/>
  <c r="G45" i="12"/>
  <c r="E45" i="12"/>
  <c r="D45" i="12"/>
  <c r="K45" i="12" s="1"/>
  <c r="C45" i="12"/>
  <c r="B45" i="12"/>
  <c r="H44" i="12"/>
  <c r="G44" i="12"/>
  <c r="I44" i="12" s="1"/>
  <c r="E44" i="12"/>
  <c r="D44" i="12"/>
  <c r="C44" i="12"/>
  <c r="B44" i="12"/>
  <c r="I43" i="12"/>
  <c r="H43" i="12"/>
  <c r="G43" i="12"/>
  <c r="E43" i="12"/>
  <c r="D43" i="12"/>
  <c r="K43" i="12" s="1"/>
  <c r="C43" i="12"/>
  <c r="B43" i="12"/>
  <c r="H42" i="12"/>
  <c r="G42" i="12"/>
  <c r="I42" i="12" s="1"/>
  <c r="E42" i="12"/>
  <c r="D42" i="12"/>
  <c r="C42" i="12"/>
  <c r="B42" i="12"/>
  <c r="H41" i="12"/>
  <c r="G41" i="12"/>
  <c r="E41" i="12"/>
  <c r="D41" i="12"/>
  <c r="C41" i="12"/>
  <c r="B41" i="12"/>
  <c r="H40" i="12"/>
  <c r="I40" i="12"/>
  <c r="G40" i="12"/>
  <c r="E40" i="12"/>
  <c r="D40" i="12"/>
  <c r="C40" i="12"/>
  <c r="B40" i="12"/>
  <c r="H39" i="12"/>
  <c r="G39" i="12"/>
  <c r="I39" i="12" s="1"/>
  <c r="K39" i="12" s="1"/>
  <c r="E39" i="12"/>
  <c r="D39" i="12"/>
  <c r="C39" i="12"/>
  <c r="B39" i="12"/>
  <c r="H38" i="12"/>
  <c r="G38" i="12"/>
  <c r="I38" i="12"/>
  <c r="E38" i="12"/>
  <c r="D38" i="12"/>
  <c r="C38" i="12"/>
  <c r="B38" i="12"/>
  <c r="H37" i="12"/>
  <c r="G37" i="12"/>
  <c r="I37" i="12" s="1"/>
  <c r="E37" i="12"/>
  <c r="D37" i="12"/>
  <c r="K37" i="12"/>
  <c r="C37" i="12"/>
  <c r="B37" i="12"/>
  <c r="I36" i="12"/>
  <c r="H36" i="12"/>
  <c r="G36" i="12"/>
  <c r="E36" i="12"/>
  <c r="D36" i="12"/>
  <c r="K36" i="12"/>
  <c r="C36" i="12"/>
  <c r="B36" i="12"/>
  <c r="K35" i="12"/>
  <c r="I35" i="12"/>
  <c r="H35" i="12"/>
  <c r="G35" i="12"/>
  <c r="F35" i="12"/>
  <c r="E35" i="12"/>
  <c r="D35" i="12"/>
  <c r="C35" i="12"/>
  <c r="B35" i="12"/>
  <c r="K34" i="12"/>
  <c r="H34" i="12"/>
  <c r="G34" i="12"/>
  <c r="I34" i="12"/>
  <c r="F34" i="12"/>
  <c r="E34" i="12"/>
  <c r="D34" i="12"/>
  <c r="C34" i="12"/>
  <c r="B34" i="12"/>
  <c r="H33" i="12"/>
  <c r="G33" i="12"/>
  <c r="I33" i="12"/>
  <c r="E33" i="12"/>
  <c r="D33" i="12"/>
  <c r="K33" i="12" s="1"/>
  <c r="C33" i="12"/>
  <c r="B33" i="12"/>
  <c r="I32" i="12"/>
  <c r="H32" i="12"/>
  <c r="G32" i="12"/>
  <c r="E32" i="12"/>
  <c r="D32" i="12"/>
  <c r="K32" i="12" s="1"/>
  <c r="C32" i="12"/>
  <c r="B32" i="12"/>
  <c r="K31" i="12"/>
  <c r="H31" i="12"/>
  <c r="G31" i="12"/>
  <c r="I31" i="12" s="1"/>
  <c r="F31" i="12"/>
  <c r="E31" i="12"/>
  <c r="D31" i="12"/>
  <c r="C31" i="12"/>
  <c r="B31" i="12"/>
  <c r="H30" i="12"/>
  <c r="G30" i="12"/>
  <c r="I30" i="12"/>
  <c r="E30" i="12"/>
  <c r="D30" i="12"/>
  <c r="K30" i="12" s="1"/>
  <c r="C30" i="12"/>
  <c r="B30" i="12"/>
  <c r="H29" i="12"/>
  <c r="G29" i="12"/>
  <c r="I29" i="12"/>
  <c r="K29" i="12" s="1"/>
  <c r="E29" i="12"/>
  <c r="D29" i="12"/>
  <c r="C29" i="12"/>
  <c r="B29" i="12"/>
  <c r="H28" i="12"/>
  <c r="G28" i="12"/>
  <c r="I28" i="12" s="1"/>
  <c r="E28" i="12"/>
  <c r="D28" i="12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I26" i="12"/>
  <c r="E26" i="12"/>
  <c r="D26" i="12"/>
  <c r="K26" i="12" s="1"/>
  <c r="C26" i="12"/>
  <c r="B26" i="12"/>
  <c r="H25" i="12"/>
  <c r="G25" i="12"/>
  <c r="I25" i="12"/>
  <c r="E25" i="12"/>
  <c r="D25" i="12"/>
  <c r="K25" i="12"/>
  <c r="C25" i="12"/>
  <c r="B25" i="12"/>
  <c r="H24" i="12"/>
  <c r="G24" i="12"/>
  <c r="I24" i="12" s="1"/>
  <c r="E24" i="12"/>
  <c r="D24" i="12"/>
  <c r="C24" i="12"/>
  <c r="B24" i="12"/>
  <c r="H23" i="12"/>
  <c r="G23" i="12"/>
  <c r="I23" i="12" s="1"/>
  <c r="E23" i="12"/>
  <c r="D23" i="12"/>
  <c r="C23" i="12"/>
  <c r="B23" i="12"/>
  <c r="H22" i="12"/>
  <c r="G22" i="12"/>
  <c r="F22" i="12"/>
  <c r="E22" i="12"/>
  <c r="D22" i="12"/>
  <c r="C22" i="12"/>
  <c r="B22" i="12"/>
  <c r="H21" i="12"/>
  <c r="G21" i="12"/>
  <c r="I21" i="12"/>
  <c r="E21" i="12"/>
  <c r="K21" i="12" s="1"/>
  <c r="D21" i="12"/>
  <c r="C21" i="12"/>
  <c r="B21" i="12"/>
  <c r="I20" i="12"/>
  <c r="H20" i="12"/>
  <c r="G20" i="12"/>
  <c r="E20" i="12"/>
  <c r="D20" i="12"/>
  <c r="K20" i="12" s="1"/>
  <c r="C20" i="12"/>
  <c r="B20" i="12"/>
  <c r="K19" i="12"/>
  <c r="H19" i="12"/>
  <c r="G19" i="12"/>
  <c r="I19" i="12" s="1"/>
  <c r="F19" i="12"/>
  <c r="E19" i="12"/>
  <c r="D19" i="12"/>
  <c r="C19" i="12"/>
  <c r="B19" i="12"/>
  <c r="H18" i="12"/>
  <c r="G18" i="12"/>
  <c r="I18" i="12"/>
  <c r="E18" i="12"/>
  <c r="D18" i="12"/>
  <c r="F18" i="12" s="1"/>
  <c r="K18" i="12" s="1"/>
  <c r="C18" i="12"/>
  <c r="B18" i="12"/>
  <c r="H17" i="12"/>
  <c r="G17" i="12"/>
  <c r="I17" i="12"/>
  <c r="E17" i="12"/>
  <c r="D17" i="12"/>
  <c r="C17" i="12"/>
  <c r="B17" i="12"/>
  <c r="H16" i="12"/>
  <c r="G16" i="12"/>
  <c r="I16" i="12" s="1"/>
  <c r="E16" i="12"/>
  <c r="D16" i="12"/>
  <c r="C16" i="12"/>
  <c r="B16" i="12"/>
  <c r="K15" i="12"/>
  <c r="H15" i="12"/>
  <c r="G15" i="12"/>
  <c r="I15" i="12" s="1"/>
  <c r="F15" i="12"/>
  <c r="E15" i="12"/>
  <c r="D15" i="12"/>
  <c r="C15" i="12"/>
  <c r="B15" i="12"/>
  <c r="H14" i="12"/>
  <c r="G14" i="12"/>
  <c r="I14" i="12"/>
  <c r="E14" i="12"/>
  <c r="D14" i="12"/>
  <c r="K14" i="12" s="1"/>
  <c r="C14" i="12"/>
  <c r="B14" i="12"/>
  <c r="H13" i="12"/>
  <c r="G13" i="12"/>
  <c r="I13" i="12"/>
  <c r="E13" i="12"/>
  <c r="D13" i="12"/>
  <c r="K13" i="12"/>
  <c r="C13" i="12"/>
  <c r="B13" i="12"/>
  <c r="H12" i="12"/>
  <c r="G12" i="12"/>
  <c r="I12" i="12" s="1"/>
  <c r="E12" i="12"/>
  <c r="D12" i="12"/>
  <c r="K12" i="12"/>
  <c r="C12" i="12"/>
  <c r="B12" i="12"/>
  <c r="I11" i="12"/>
  <c r="H11" i="12"/>
  <c r="G11" i="12"/>
  <c r="E11" i="12"/>
  <c r="D11" i="12"/>
  <c r="C11" i="12"/>
  <c r="B11" i="12"/>
  <c r="I107" i="14"/>
  <c r="H107" i="14"/>
  <c r="G107" i="14"/>
  <c r="E107" i="14"/>
  <c r="D107" i="14"/>
  <c r="K107" i="14"/>
  <c r="C107" i="14"/>
  <c r="B107" i="14"/>
  <c r="K106" i="14"/>
  <c r="I106" i="14"/>
  <c r="H106" i="14"/>
  <c r="G106" i="14"/>
  <c r="F106" i="14"/>
  <c r="E106" i="14"/>
  <c r="D106" i="14"/>
  <c r="C106" i="14"/>
  <c r="B106" i="14"/>
  <c r="H105" i="14"/>
  <c r="G105" i="14"/>
  <c r="I105" i="14"/>
  <c r="E105" i="14"/>
  <c r="D105" i="14"/>
  <c r="K105" i="14" s="1"/>
  <c r="C105" i="14"/>
  <c r="B105" i="14"/>
  <c r="H104" i="14"/>
  <c r="G104" i="14"/>
  <c r="I104" i="14"/>
  <c r="E104" i="14"/>
  <c r="D104" i="14"/>
  <c r="K104" i="14" s="1"/>
  <c r="C104" i="14"/>
  <c r="B104" i="14"/>
  <c r="I103" i="14"/>
  <c r="H103" i="14"/>
  <c r="G103" i="14"/>
  <c r="E103" i="14"/>
  <c r="D103" i="14"/>
  <c r="K103" i="14" s="1"/>
  <c r="C103" i="14"/>
  <c r="B103" i="14"/>
  <c r="K102" i="14"/>
  <c r="H102" i="14"/>
  <c r="G102" i="14"/>
  <c r="I102" i="14" s="1"/>
  <c r="F102" i="14"/>
  <c r="E102" i="14"/>
  <c r="D102" i="14"/>
  <c r="C102" i="14"/>
  <c r="B102" i="14"/>
  <c r="H101" i="14"/>
  <c r="G101" i="14"/>
  <c r="I101" i="14"/>
  <c r="E101" i="14"/>
  <c r="D101" i="14"/>
  <c r="K101" i="14" s="1"/>
  <c r="C101" i="14"/>
  <c r="B101" i="14"/>
  <c r="H100" i="14"/>
  <c r="G100" i="14"/>
  <c r="I100" i="14"/>
  <c r="E100" i="14"/>
  <c r="D100" i="14"/>
  <c r="K100" i="14"/>
  <c r="C100" i="14"/>
  <c r="B100" i="14"/>
  <c r="H99" i="14"/>
  <c r="G99" i="14"/>
  <c r="I99" i="14" s="1"/>
  <c r="E99" i="14"/>
  <c r="D99" i="14"/>
  <c r="C99" i="14"/>
  <c r="B99" i="14"/>
  <c r="H98" i="14"/>
  <c r="G98" i="14"/>
  <c r="I98" i="14" s="1"/>
  <c r="E98" i="14"/>
  <c r="D98" i="14"/>
  <c r="K98" i="14" s="1"/>
  <c r="C98" i="14"/>
  <c r="B98" i="14"/>
  <c r="H97" i="14"/>
  <c r="G97" i="14"/>
  <c r="I97" i="14" s="1"/>
  <c r="E97" i="14"/>
  <c r="D97" i="14"/>
  <c r="C97" i="14"/>
  <c r="B97" i="14"/>
  <c r="H96" i="14"/>
  <c r="G96" i="14"/>
  <c r="I96" i="14" s="1"/>
  <c r="E96" i="14"/>
  <c r="D96" i="14"/>
  <c r="K96" i="14"/>
  <c r="C96" i="14"/>
  <c r="B96" i="14"/>
  <c r="I95" i="14"/>
  <c r="H95" i="14"/>
  <c r="G95" i="14"/>
  <c r="E95" i="14"/>
  <c r="D95" i="14"/>
  <c r="K95" i="14"/>
  <c r="C95" i="14"/>
  <c r="B95" i="14"/>
  <c r="H94" i="14"/>
  <c r="I94" i="14" s="1"/>
  <c r="G94" i="14"/>
  <c r="E94" i="14"/>
  <c r="D94" i="14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K92" i="14"/>
  <c r="C92" i="14"/>
  <c r="B92" i="14"/>
  <c r="H91" i="14"/>
  <c r="I91" i="14"/>
  <c r="G91" i="14"/>
  <c r="E91" i="14"/>
  <c r="D91" i="14"/>
  <c r="C91" i="14"/>
  <c r="B91" i="14"/>
  <c r="I90" i="14"/>
  <c r="H90" i="14"/>
  <c r="G90" i="14"/>
  <c r="E90" i="14"/>
  <c r="D90" i="14"/>
  <c r="C90" i="14"/>
  <c r="B90" i="14"/>
  <c r="H89" i="14"/>
  <c r="I89" i="14" s="1"/>
  <c r="G89" i="14"/>
  <c r="E89" i="14"/>
  <c r="D89" i="14"/>
  <c r="C89" i="14"/>
  <c r="B89" i="14"/>
  <c r="H88" i="14"/>
  <c r="I88" i="14" s="1"/>
  <c r="G88" i="14"/>
  <c r="E88" i="14"/>
  <c r="D88" i="14"/>
  <c r="C88" i="14"/>
  <c r="B88" i="14"/>
  <c r="I87" i="14"/>
  <c r="H87" i="14"/>
  <c r="G87" i="14"/>
  <c r="E87" i="14"/>
  <c r="D87" i="14"/>
  <c r="K87" i="14"/>
  <c r="C87" i="14"/>
  <c r="B87" i="14"/>
  <c r="K86" i="14"/>
  <c r="I86" i="14"/>
  <c r="H86" i="14"/>
  <c r="G86" i="14"/>
  <c r="F86" i="14"/>
  <c r="E86" i="14"/>
  <c r="D86" i="14"/>
  <c r="C86" i="14"/>
  <c r="B86" i="14"/>
  <c r="K85" i="14"/>
  <c r="H85" i="14"/>
  <c r="G85" i="14"/>
  <c r="I85" i="14"/>
  <c r="F85" i="14"/>
  <c r="E85" i="14"/>
  <c r="D85" i="14"/>
  <c r="C85" i="14"/>
  <c r="B85" i="14"/>
  <c r="H84" i="14"/>
  <c r="G84" i="14"/>
  <c r="I84" i="14"/>
  <c r="E84" i="14"/>
  <c r="D84" i="14"/>
  <c r="K84" i="14"/>
  <c r="C84" i="14"/>
  <c r="B84" i="14"/>
  <c r="H83" i="14"/>
  <c r="G83" i="14"/>
  <c r="I83" i="14" s="1"/>
  <c r="E83" i="14"/>
  <c r="D83" i="14"/>
  <c r="K83" i="14"/>
  <c r="C83" i="14"/>
  <c r="B83" i="14"/>
  <c r="H82" i="14"/>
  <c r="G82" i="14"/>
  <c r="I82" i="14" s="1"/>
  <c r="E82" i="14"/>
  <c r="D82" i="14"/>
  <c r="K82" i="14" s="1"/>
  <c r="C82" i="14"/>
  <c r="B82" i="14"/>
  <c r="H81" i="14"/>
  <c r="G81" i="14"/>
  <c r="I81" i="14"/>
  <c r="E81" i="14"/>
  <c r="D81" i="14"/>
  <c r="C81" i="14"/>
  <c r="B81" i="14"/>
  <c r="H80" i="14"/>
  <c r="G80" i="14"/>
  <c r="I80" i="14" s="1"/>
  <c r="E80" i="14"/>
  <c r="D80" i="14"/>
  <c r="C80" i="14"/>
  <c r="B80" i="14"/>
  <c r="H79" i="14"/>
  <c r="G79" i="14"/>
  <c r="I79" i="14" s="1"/>
  <c r="E79" i="14"/>
  <c r="D79" i="14"/>
  <c r="K79" i="14"/>
  <c r="C79" i="14"/>
  <c r="B79" i="14"/>
  <c r="H78" i="14"/>
  <c r="G78" i="14"/>
  <c r="I78" i="14" s="1"/>
  <c r="E78" i="14"/>
  <c r="D78" i="14"/>
  <c r="C78" i="14"/>
  <c r="B78" i="14"/>
  <c r="H77" i="14"/>
  <c r="G77" i="14"/>
  <c r="I77" i="14"/>
  <c r="E77" i="14"/>
  <c r="D77" i="14"/>
  <c r="K77" i="14" s="1"/>
  <c r="C77" i="14"/>
  <c r="B77" i="14"/>
  <c r="H76" i="14"/>
  <c r="G76" i="14"/>
  <c r="I76" i="14"/>
  <c r="E76" i="14"/>
  <c r="D76" i="14"/>
  <c r="C76" i="14"/>
  <c r="B76" i="14"/>
  <c r="H75" i="14"/>
  <c r="G75" i="14"/>
  <c r="I75" i="14" s="1"/>
  <c r="E75" i="14"/>
  <c r="D75" i="14"/>
  <c r="K75" i="14"/>
  <c r="C75" i="14"/>
  <c r="B75" i="14"/>
  <c r="H74" i="14"/>
  <c r="G74" i="14"/>
  <c r="I74" i="14" s="1"/>
  <c r="E74" i="14"/>
  <c r="D74" i="14"/>
  <c r="C74" i="14"/>
  <c r="B74" i="14"/>
  <c r="H73" i="14"/>
  <c r="G73" i="14"/>
  <c r="I73" i="14"/>
  <c r="E73" i="14"/>
  <c r="D73" i="14"/>
  <c r="K73" i="14" s="1"/>
  <c r="C73" i="14"/>
  <c r="B73" i="14"/>
  <c r="H72" i="14"/>
  <c r="G72" i="14"/>
  <c r="I72" i="14"/>
  <c r="E72" i="14"/>
  <c r="D72" i="14"/>
  <c r="K72" i="14"/>
  <c r="C72" i="14"/>
  <c r="B72" i="14"/>
  <c r="H71" i="14"/>
  <c r="G71" i="14"/>
  <c r="I71" i="14" s="1"/>
  <c r="E71" i="14"/>
  <c r="D71" i="14"/>
  <c r="K71" i="14"/>
  <c r="C71" i="14"/>
  <c r="B71" i="14"/>
  <c r="I70" i="14"/>
  <c r="H70" i="14"/>
  <c r="G70" i="14"/>
  <c r="E70" i="14"/>
  <c r="D70" i="14"/>
  <c r="C70" i="14"/>
  <c r="B70" i="14"/>
  <c r="H69" i="14"/>
  <c r="G69" i="14"/>
  <c r="E69" i="14"/>
  <c r="D69" i="14"/>
  <c r="C69" i="14"/>
  <c r="B69" i="14"/>
  <c r="H68" i="14"/>
  <c r="G68" i="14"/>
  <c r="I68" i="14" s="1"/>
  <c r="E68" i="14"/>
  <c r="D68" i="14"/>
  <c r="K68" i="14"/>
  <c r="C68" i="14"/>
  <c r="B68" i="14"/>
  <c r="H67" i="14"/>
  <c r="I67" i="14"/>
  <c r="G67" i="14"/>
  <c r="E67" i="14"/>
  <c r="D67" i="14"/>
  <c r="C67" i="14"/>
  <c r="B67" i="14"/>
  <c r="H66" i="14"/>
  <c r="G66" i="14"/>
  <c r="I66" i="14" s="1"/>
  <c r="E66" i="14"/>
  <c r="D66" i="14"/>
  <c r="C66" i="14"/>
  <c r="B66" i="14"/>
  <c r="H65" i="14"/>
  <c r="G65" i="14"/>
  <c r="I65" i="14"/>
  <c r="E65" i="14"/>
  <c r="D65" i="14"/>
  <c r="K65" i="14" s="1"/>
  <c r="C65" i="14"/>
  <c r="B65" i="14"/>
  <c r="H64" i="14"/>
  <c r="G64" i="14"/>
  <c r="I64" i="14"/>
  <c r="E64" i="14"/>
  <c r="D64" i="14"/>
  <c r="K64" i="14"/>
  <c r="C64" i="14"/>
  <c r="B64" i="14"/>
  <c r="H63" i="14"/>
  <c r="G63" i="14"/>
  <c r="I63" i="14" s="1"/>
  <c r="E63" i="14"/>
  <c r="D63" i="14"/>
  <c r="C63" i="14"/>
  <c r="B63" i="14"/>
  <c r="H62" i="14"/>
  <c r="G62" i="14"/>
  <c r="I62" i="14" s="1"/>
  <c r="E62" i="14"/>
  <c r="D62" i="14"/>
  <c r="C62" i="14"/>
  <c r="B62" i="14"/>
  <c r="K61" i="14"/>
  <c r="H61" i="14"/>
  <c r="G61" i="14"/>
  <c r="I61" i="14"/>
  <c r="F61" i="14"/>
  <c r="E61" i="14"/>
  <c r="D61" i="14"/>
  <c r="C61" i="14"/>
  <c r="B61" i="14"/>
  <c r="H60" i="14"/>
  <c r="G60" i="14"/>
  <c r="I60" i="14"/>
  <c r="E60" i="14"/>
  <c r="D60" i="14"/>
  <c r="K60" i="14"/>
  <c r="C60" i="14"/>
  <c r="B60" i="14"/>
  <c r="H59" i="14"/>
  <c r="G59" i="14"/>
  <c r="I59" i="14" s="1"/>
  <c r="E59" i="14"/>
  <c r="D59" i="14"/>
  <c r="C59" i="14"/>
  <c r="B59" i="14"/>
  <c r="I58" i="14"/>
  <c r="H58" i="14"/>
  <c r="G58" i="14"/>
  <c r="E58" i="14"/>
  <c r="D58" i="14"/>
  <c r="C58" i="14"/>
  <c r="B58" i="14"/>
  <c r="K57" i="14"/>
  <c r="H57" i="14"/>
  <c r="I57" i="14" s="1"/>
  <c r="G57" i="14"/>
  <c r="F57" i="14"/>
  <c r="E57" i="14"/>
  <c r="D57" i="14"/>
  <c r="C57" i="14"/>
  <c r="B57" i="14"/>
  <c r="H56" i="14"/>
  <c r="G56" i="14"/>
  <c r="I56" i="14"/>
  <c r="E56" i="14"/>
  <c r="D56" i="14"/>
  <c r="K56" i="14" s="1"/>
  <c r="C56" i="14"/>
  <c r="B56" i="14"/>
  <c r="H55" i="14"/>
  <c r="G55" i="14"/>
  <c r="I55" i="14" s="1"/>
  <c r="E55" i="14"/>
  <c r="D55" i="14"/>
  <c r="C55" i="14"/>
  <c r="B55" i="14"/>
  <c r="K54" i="14"/>
  <c r="I54" i="14"/>
  <c r="H54" i="14"/>
  <c r="G54" i="14"/>
  <c r="F54" i="14"/>
  <c r="E54" i="14"/>
  <c r="D54" i="14"/>
  <c r="C54" i="14"/>
  <c r="B54" i="14"/>
  <c r="H53" i="14"/>
  <c r="G53" i="14"/>
  <c r="F53" i="14"/>
  <c r="E53" i="14"/>
  <c r="D53" i="14"/>
  <c r="C53" i="14"/>
  <c r="B53" i="14"/>
  <c r="H52" i="14"/>
  <c r="G52" i="14"/>
  <c r="I52" i="14"/>
  <c r="E52" i="14"/>
  <c r="D52" i="14"/>
  <c r="K52" i="14"/>
  <c r="C52" i="14"/>
  <c r="B52" i="14"/>
  <c r="H51" i="14"/>
  <c r="G51" i="14"/>
  <c r="I51" i="14" s="1"/>
  <c r="E51" i="14"/>
  <c r="D51" i="14"/>
  <c r="K51" i="14"/>
  <c r="C51" i="14"/>
  <c r="B51" i="14"/>
  <c r="H50" i="14"/>
  <c r="G50" i="14"/>
  <c r="I50" i="14" s="1"/>
  <c r="E50" i="14"/>
  <c r="D50" i="14"/>
  <c r="K50" i="14" s="1"/>
  <c r="C50" i="14"/>
  <c r="B50" i="14"/>
  <c r="H49" i="14"/>
  <c r="G49" i="14"/>
  <c r="I49" i="14" s="1"/>
  <c r="E49" i="14"/>
  <c r="D49" i="14"/>
  <c r="C49" i="14"/>
  <c r="B49" i="14"/>
  <c r="H48" i="14"/>
  <c r="G48" i="14"/>
  <c r="I48" i="14" s="1"/>
  <c r="E48" i="14"/>
  <c r="D48" i="14"/>
  <c r="K48" i="14"/>
  <c r="C48" i="14"/>
  <c r="B48" i="14"/>
  <c r="I47" i="14"/>
  <c r="H47" i="14"/>
  <c r="G47" i="14"/>
  <c r="E47" i="14"/>
  <c r="D47" i="14"/>
  <c r="K47" i="14"/>
  <c r="C47" i="14"/>
  <c r="B47" i="14"/>
  <c r="K46" i="14"/>
  <c r="I46" i="14"/>
  <c r="H46" i="14"/>
  <c r="G46" i="14"/>
  <c r="F46" i="14"/>
  <c r="E46" i="14"/>
  <c r="D46" i="14"/>
  <c r="C46" i="14"/>
  <c r="B46" i="14"/>
  <c r="K45" i="14"/>
  <c r="H45" i="14"/>
  <c r="G45" i="14"/>
  <c r="I45" i="14"/>
  <c r="F45" i="14"/>
  <c r="E45" i="14"/>
  <c r="D45" i="14"/>
  <c r="C45" i="14"/>
  <c r="B45" i="14"/>
  <c r="H44" i="14"/>
  <c r="G44" i="14"/>
  <c r="I44" i="14"/>
  <c r="E44" i="14"/>
  <c r="D44" i="14"/>
  <c r="C44" i="14"/>
  <c r="B44" i="14"/>
  <c r="I43" i="14"/>
  <c r="H43" i="14"/>
  <c r="G43" i="14"/>
  <c r="E43" i="14"/>
  <c r="D43" i="14"/>
  <c r="K43" i="14" s="1"/>
  <c r="C43" i="14"/>
  <c r="B43" i="14"/>
  <c r="K42" i="14"/>
  <c r="H42" i="14"/>
  <c r="G42" i="14"/>
  <c r="I42" i="14" s="1"/>
  <c r="F42" i="14"/>
  <c r="E42" i="14"/>
  <c r="D42" i="14"/>
  <c r="C42" i="14"/>
  <c r="B42" i="14"/>
  <c r="H41" i="14"/>
  <c r="G41" i="14"/>
  <c r="I41" i="14"/>
  <c r="E41" i="14"/>
  <c r="D41" i="14"/>
  <c r="K41" i="14" s="1"/>
  <c r="C41" i="14"/>
  <c r="B41" i="14"/>
  <c r="H40" i="14"/>
  <c r="G40" i="14"/>
  <c r="I40" i="14"/>
  <c r="E40" i="14"/>
  <c r="D40" i="14"/>
  <c r="C40" i="14"/>
  <c r="B40" i="14"/>
  <c r="H39" i="14"/>
  <c r="G39" i="14"/>
  <c r="I39" i="14" s="1"/>
  <c r="E39" i="14"/>
  <c r="D39" i="14"/>
  <c r="C39" i="14"/>
  <c r="B39" i="14"/>
  <c r="K38" i="14"/>
  <c r="H38" i="14"/>
  <c r="G38" i="14"/>
  <c r="I38" i="14" s="1"/>
  <c r="F38" i="14"/>
  <c r="E38" i="14"/>
  <c r="D38" i="14"/>
  <c r="C38" i="14"/>
  <c r="B38" i="14"/>
  <c r="H37" i="14"/>
  <c r="G37" i="14"/>
  <c r="I37" i="14"/>
  <c r="E37" i="14"/>
  <c r="D37" i="14"/>
  <c r="K37" i="14" s="1"/>
  <c r="C37" i="14"/>
  <c r="B37" i="14"/>
  <c r="H36" i="14"/>
  <c r="G36" i="14"/>
  <c r="I36" i="14"/>
  <c r="E36" i="14"/>
  <c r="D36" i="14"/>
  <c r="K36" i="14"/>
  <c r="C36" i="14"/>
  <c r="B36" i="14"/>
  <c r="H35" i="14"/>
  <c r="G35" i="14"/>
  <c r="I35" i="14" s="1"/>
  <c r="E35" i="14"/>
  <c r="D35" i="14"/>
  <c r="K35" i="14"/>
  <c r="C35" i="14"/>
  <c r="B35" i="14"/>
  <c r="H34" i="14"/>
  <c r="I34" i="14" s="1"/>
  <c r="G34" i="14"/>
  <c r="E34" i="14"/>
  <c r="D34" i="14"/>
  <c r="C34" i="14"/>
  <c r="B34" i="14"/>
  <c r="K33" i="14"/>
  <c r="H33" i="14"/>
  <c r="G33" i="14"/>
  <c r="I33" i="14"/>
  <c r="F33" i="14"/>
  <c r="E33" i="14"/>
  <c r="D33" i="14"/>
  <c r="C33" i="14"/>
  <c r="B33" i="14"/>
  <c r="H32" i="14"/>
  <c r="G32" i="14"/>
  <c r="I32" i="14"/>
  <c r="E32" i="14"/>
  <c r="D32" i="14"/>
  <c r="K32" i="14" s="1"/>
  <c r="C32" i="14"/>
  <c r="B32" i="14"/>
  <c r="I31" i="14"/>
  <c r="H31" i="14"/>
  <c r="G31" i="14"/>
  <c r="E31" i="14"/>
  <c r="D31" i="14"/>
  <c r="K31" i="14" s="1"/>
  <c r="C31" i="14"/>
  <c r="B31" i="14"/>
  <c r="K30" i="14"/>
  <c r="H30" i="14"/>
  <c r="G30" i="14"/>
  <c r="I30" i="14" s="1"/>
  <c r="F30" i="14"/>
  <c r="E30" i="14"/>
  <c r="D30" i="14"/>
  <c r="C30" i="14"/>
  <c r="B30" i="14"/>
  <c r="H29" i="14"/>
  <c r="G29" i="14"/>
  <c r="I29" i="14"/>
  <c r="E29" i="14"/>
  <c r="D29" i="14"/>
  <c r="F29" i="14" s="1"/>
  <c r="K29" i="14" s="1"/>
  <c r="C29" i="14"/>
  <c r="B29" i="14"/>
  <c r="H28" i="14"/>
  <c r="G28" i="14"/>
  <c r="I28" i="14"/>
  <c r="E28" i="14"/>
  <c r="D28" i="14"/>
  <c r="C28" i="14"/>
  <c r="B28" i="14"/>
  <c r="H27" i="14"/>
  <c r="G27" i="14"/>
  <c r="I27" i="14" s="1"/>
  <c r="E27" i="14"/>
  <c r="D27" i="14"/>
  <c r="K27" i="14"/>
  <c r="C27" i="14"/>
  <c r="B27" i="14"/>
  <c r="H26" i="14"/>
  <c r="G26" i="14"/>
  <c r="I26" i="14" s="1"/>
  <c r="E26" i="14"/>
  <c r="D26" i="14"/>
  <c r="K26" i="14" s="1"/>
  <c r="C26" i="14"/>
  <c r="B26" i="14"/>
  <c r="H25" i="14"/>
  <c r="G25" i="14"/>
  <c r="I25" i="14" s="1"/>
  <c r="E25" i="14"/>
  <c r="D25" i="14"/>
  <c r="C25" i="14"/>
  <c r="B25" i="14"/>
  <c r="H24" i="14"/>
  <c r="G24" i="14"/>
  <c r="I24" i="14" s="1"/>
  <c r="E24" i="14"/>
  <c r="D24" i="14"/>
  <c r="C24" i="14"/>
  <c r="B24" i="14"/>
  <c r="H23" i="14"/>
  <c r="G23" i="14"/>
  <c r="I23" i="14" s="1"/>
  <c r="E23" i="14"/>
  <c r="D23" i="14"/>
  <c r="C23" i="14"/>
  <c r="B23" i="14"/>
  <c r="H22" i="14"/>
  <c r="G22" i="14"/>
  <c r="I22" i="14" s="1"/>
  <c r="E22" i="14"/>
  <c r="D22" i="14"/>
  <c r="C22" i="14"/>
  <c r="B22" i="14"/>
  <c r="H21" i="14"/>
  <c r="G21" i="14"/>
  <c r="F21" i="14"/>
  <c r="E21" i="14"/>
  <c r="D21" i="14"/>
  <c r="C21" i="14"/>
  <c r="B21" i="14"/>
  <c r="H20" i="14"/>
  <c r="G20" i="14"/>
  <c r="I20" i="14"/>
  <c r="E20" i="14"/>
  <c r="D20" i="14"/>
  <c r="K20" i="14"/>
  <c r="C20" i="14"/>
  <c r="B20" i="14"/>
  <c r="H19" i="14"/>
  <c r="G19" i="14"/>
  <c r="I19" i="14" s="1"/>
  <c r="E19" i="14"/>
  <c r="D19" i="14"/>
  <c r="K19" i="14"/>
  <c r="C19" i="14"/>
  <c r="B19" i="14"/>
  <c r="H18" i="14"/>
  <c r="G18" i="14"/>
  <c r="I18" i="14" s="1"/>
  <c r="E18" i="14"/>
  <c r="D18" i="14"/>
  <c r="K18" i="14" s="1"/>
  <c r="C18" i="14"/>
  <c r="B18" i="14"/>
  <c r="H17" i="14"/>
  <c r="G17" i="14"/>
  <c r="I17" i="14"/>
  <c r="E17" i="14"/>
  <c r="D17" i="14"/>
  <c r="C17" i="14"/>
  <c r="B17" i="14"/>
  <c r="H16" i="14"/>
  <c r="G16" i="14"/>
  <c r="I16" i="14" s="1"/>
  <c r="E16" i="14"/>
  <c r="D16" i="14"/>
  <c r="C16" i="14"/>
  <c r="B16" i="14"/>
  <c r="H15" i="14"/>
  <c r="G15" i="14"/>
  <c r="I15" i="14" s="1"/>
  <c r="E15" i="14"/>
  <c r="D15" i="14"/>
  <c r="K15" i="14"/>
  <c r="C15" i="14"/>
  <c r="B15" i="14"/>
  <c r="I14" i="14"/>
  <c r="H14" i="14"/>
  <c r="G14" i="14"/>
  <c r="E14" i="14"/>
  <c r="D14" i="14"/>
  <c r="C14" i="14"/>
  <c r="B14" i="14"/>
  <c r="K13" i="14"/>
  <c r="H13" i="14"/>
  <c r="G13" i="14"/>
  <c r="I13" i="14"/>
  <c r="F13" i="14"/>
  <c r="E13" i="14"/>
  <c r="D13" i="14"/>
  <c r="C13" i="14"/>
  <c r="B13" i="14"/>
  <c r="H12" i="14"/>
  <c r="G12" i="14"/>
  <c r="I12" i="14"/>
  <c r="E12" i="14"/>
  <c r="D12" i="14"/>
  <c r="K12" i="14" s="1"/>
  <c r="C12" i="14"/>
  <c r="B12" i="14"/>
  <c r="I11" i="14"/>
  <c r="H11" i="14"/>
  <c r="G11" i="14"/>
  <c r="E11" i="14"/>
  <c r="D11" i="14"/>
  <c r="K11" i="14" s="1"/>
  <c r="C11" i="14"/>
  <c r="B11" i="14"/>
  <c r="I107" i="16"/>
  <c r="H107" i="16"/>
  <c r="G107" i="16"/>
  <c r="E107" i="16"/>
  <c r="D107" i="16"/>
  <c r="K107" i="16" s="1"/>
  <c r="C107" i="16"/>
  <c r="B107" i="16"/>
  <c r="K106" i="16"/>
  <c r="H106" i="16"/>
  <c r="G106" i="16"/>
  <c r="I106" i="16" s="1"/>
  <c r="F106" i="16"/>
  <c r="E106" i="16"/>
  <c r="D106" i="16"/>
  <c r="C106" i="16"/>
  <c r="B106" i="16"/>
  <c r="H105" i="16"/>
  <c r="G105" i="16"/>
  <c r="I105" i="16"/>
  <c r="F105" i="16"/>
  <c r="E105" i="16"/>
  <c r="D105" i="16"/>
  <c r="K105" i="16"/>
  <c r="C105" i="16"/>
  <c r="B105" i="16"/>
  <c r="H104" i="16"/>
  <c r="G104" i="16"/>
  <c r="I104" i="16"/>
  <c r="E104" i="16"/>
  <c r="D104" i="16"/>
  <c r="K104" i="16"/>
  <c r="C104" i="16"/>
  <c r="B104" i="16"/>
  <c r="H103" i="16"/>
  <c r="G103" i="16"/>
  <c r="I103" i="16" s="1"/>
  <c r="E103" i="16"/>
  <c r="D103" i="16"/>
  <c r="K103" i="16"/>
  <c r="C103" i="16"/>
  <c r="B103" i="16"/>
  <c r="H102" i="16"/>
  <c r="I102" i="16" s="1"/>
  <c r="G102" i="16"/>
  <c r="E102" i="16"/>
  <c r="D102" i="16"/>
  <c r="C102" i="16"/>
  <c r="B102" i="16"/>
  <c r="K101" i="16"/>
  <c r="H101" i="16"/>
  <c r="G101" i="16"/>
  <c r="I101" i="16"/>
  <c r="F101" i="16"/>
  <c r="E101" i="16"/>
  <c r="D101" i="16"/>
  <c r="C101" i="16"/>
  <c r="B101" i="16"/>
  <c r="H100" i="16"/>
  <c r="G100" i="16"/>
  <c r="I100" i="16"/>
  <c r="E100" i="16"/>
  <c r="D100" i="16"/>
  <c r="K100" i="16" s="1"/>
  <c r="C100" i="16"/>
  <c r="B100" i="16"/>
  <c r="H99" i="16"/>
  <c r="G99" i="16"/>
  <c r="I99" i="16" s="1"/>
  <c r="E99" i="16"/>
  <c r="D99" i="16"/>
  <c r="C99" i="16"/>
  <c r="B99" i="16"/>
  <c r="K98" i="16"/>
  <c r="I98" i="16"/>
  <c r="H98" i="16"/>
  <c r="G98" i="16"/>
  <c r="F98" i="16"/>
  <c r="E98" i="16"/>
  <c r="D98" i="16"/>
  <c r="C98" i="16"/>
  <c r="B98" i="16"/>
  <c r="K97" i="16"/>
  <c r="H97" i="16"/>
  <c r="G97" i="16"/>
  <c r="I97" i="16"/>
  <c r="F97" i="16"/>
  <c r="E97" i="16"/>
  <c r="D97" i="16"/>
  <c r="C97" i="16"/>
  <c r="B97" i="16"/>
  <c r="H96" i="16"/>
  <c r="G96" i="16"/>
  <c r="I96" i="16"/>
  <c r="E96" i="16"/>
  <c r="D96" i="16"/>
  <c r="K96" i="16"/>
  <c r="C96" i="16"/>
  <c r="B96" i="16"/>
  <c r="H95" i="16"/>
  <c r="G95" i="16"/>
  <c r="I95" i="16" s="1"/>
  <c r="E95" i="16"/>
  <c r="D95" i="16"/>
  <c r="K95" i="16"/>
  <c r="C95" i="16"/>
  <c r="B95" i="16"/>
  <c r="H94" i="16"/>
  <c r="G94" i="16"/>
  <c r="I94" i="16" s="1"/>
  <c r="E94" i="16"/>
  <c r="D94" i="16"/>
  <c r="C94" i="16"/>
  <c r="B94" i="16"/>
  <c r="H93" i="16"/>
  <c r="G93" i="16"/>
  <c r="F93" i="16"/>
  <c r="E93" i="16"/>
  <c r="D93" i="16"/>
  <c r="C93" i="16"/>
  <c r="B93" i="16"/>
  <c r="H92" i="16"/>
  <c r="G92" i="16"/>
  <c r="I92" i="16"/>
  <c r="E92" i="16"/>
  <c r="D92" i="16"/>
  <c r="K92" i="16"/>
  <c r="C92" i="16"/>
  <c r="B92" i="16"/>
  <c r="H91" i="16"/>
  <c r="G91" i="16"/>
  <c r="I91" i="16" s="1"/>
  <c r="E91" i="16"/>
  <c r="D91" i="16"/>
  <c r="C91" i="16"/>
  <c r="B91" i="16"/>
  <c r="K90" i="16"/>
  <c r="H90" i="16"/>
  <c r="G90" i="16"/>
  <c r="I90" i="16" s="1"/>
  <c r="F90" i="16"/>
  <c r="E90" i="16"/>
  <c r="D90" i="16"/>
  <c r="C90" i="16"/>
  <c r="B90" i="16"/>
  <c r="H89" i="16"/>
  <c r="G89" i="16"/>
  <c r="I89" i="16"/>
  <c r="E89" i="16"/>
  <c r="D89" i="16"/>
  <c r="K89" i="16" s="1"/>
  <c r="C89" i="16"/>
  <c r="B89" i="16"/>
  <c r="H88" i="16"/>
  <c r="G88" i="16"/>
  <c r="I88" i="16"/>
  <c r="E88" i="16"/>
  <c r="D88" i="16"/>
  <c r="C88" i="16"/>
  <c r="B88" i="16"/>
  <c r="H87" i="16"/>
  <c r="G87" i="16"/>
  <c r="I87" i="16" s="1"/>
  <c r="E87" i="16"/>
  <c r="K87" i="16" s="1"/>
  <c r="D87" i="16"/>
  <c r="C87" i="16"/>
  <c r="B87" i="16"/>
  <c r="H86" i="16"/>
  <c r="G86" i="16"/>
  <c r="I86" i="16" s="1"/>
  <c r="E86" i="16"/>
  <c r="D86" i="16"/>
  <c r="K86" i="16" s="1"/>
  <c r="C86" i="16"/>
  <c r="B86" i="16"/>
  <c r="H85" i="16"/>
  <c r="G85" i="16"/>
  <c r="I85" i="16" s="1"/>
  <c r="E85" i="16"/>
  <c r="D85" i="16"/>
  <c r="C85" i="16"/>
  <c r="B85" i="16"/>
  <c r="H84" i="16"/>
  <c r="G84" i="16"/>
  <c r="I84" i="16" s="1"/>
  <c r="E84" i="16"/>
  <c r="D84" i="16"/>
  <c r="C84" i="16"/>
  <c r="B84" i="16"/>
  <c r="H83" i="16"/>
  <c r="G83" i="16"/>
  <c r="I83" i="16" s="1"/>
  <c r="E83" i="16"/>
  <c r="D83" i="16"/>
  <c r="K83" i="16"/>
  <c r="C83" i="16"/>
  <c r="B83" i="16"/>
  <c r="I82" i="16"/>
  <c r="H82" i="16"/>
  <c r="G82" i="16"/>
  <c r="E82" i="16"/>
  <c r="D82" i="16"/>
  <c r="C82" i="16"/>
  <c r="B82" i="16"/>
  <c r="H81" i="16"/>
  <c r="G81" i="16"/>
  <c r="I81" i="16" s="1"/>
  <c r="E81" i="16"/>
  <c r="D81" i="16"/>
  <c r="C81" i="16"/>
  <c r="B81" i="16"/>
  <c r="H80" i="16"/>
  <c r="I80" i="16" s="1"/>
  <c r="G80" i="16"/>
  <c r="E80" i="16"/>
  <c r="D80" i="16"/>
  <c r="C80" i="16"/>
  <c r="B80" i="16"/>
  <c r="I79" i="16"/>
  <c r="H79" i="16"/>
  <c r="G79" i="16"/>
  <c r="E79" i="16"/>
  <c r="D79" i="16"/>
  <c r="K79" i="16"/>
  <c r="C79" i="16"/>
  <c r="B79" i="16"/>
  <c r="H78" i="16"/>
  <c r="I78" i="16" s="1"/>
  <c r="G78" i="16"/>
  <c r="E78" i="16"/>
  <c r="D78" i="16"/>
  <c r="C78" i="16"/>
  <c r="B78" i="16"/>
  <c r="H77" i="16"/>
  <c r="G77" i="16"/>
  <c r="I77" i="16" s="1"/>
  <c r="E77" i="16"/>
  <c r="D77" i="16"/>
  <c r="C77" i="16"/>
  <c r="B77" i="16"/>
  <c r="H76" i="16"/>
  <c r="G76" i="16"/>
  <c r="I76" i="16" s="1"/>
  <c r="E76" i="16"/>
  <c r="D76" i="16"/>
  <c r="C76" i="16"/>
  <c r="B76" i="16"/>
  <c r="H75" i="16"/>
  <c r="G75" i="16"/>
  <c r="I75" i="16" s="1"/>
  <c r="E75" i="16"/>
  <c r="D75" i="16"/>
  <c r="K75" i="16"/>
  <c r="C75" i="16"/>
  <c r="B75" i="16"/>
  <c r="H74" i="16"/>
  <c r="G74" i="16"/>
  <c r="I74" i="16" s="1"/>
  <c r="E74" i="16"/>
  <c r="D74" i="16"/>
  <c r="K74" i="16" s="1"/>
  <c r="C74" i="16"/>
  <c r="B74" i="16"/>
  <c r="H73" i="16"/>
  <c r="G73" i="16"/>
  <c r="I73" i="16" s="1"/>
  <c r="E73" i="16"/>
  <c r="D73" i="16"/>
  <c r="C73" i="16"/>
  <c r="B73" i="16"/>
  <c r="H72" i="16"/>
  <c r="G72" i="16"/>
  <c r="I72" i="16" s="1"/>
  <c r="E72" i="16"/>
  <c r="D72" i="16"/>
  <c r="K72" i="16"/>
  <c r="C72" i="16"/>
  <c r="B72" i="16"/>
  <c r="I71" i="16"/>
  <c r="H71" i="16"/>
  <c r="G71" i="16"/>
  <c r="E71" i="16"/>
  <c r="D71" i="16"/>
  <c r="K71" i="16"/>
  <c r="C71" i="16"/>
  <c r="B71" i="16"/>
  <c r="K70" i="16"/>
  <c r="I70" i="16"/>
  <c r="H70" i="16"/>
  <c r="G70" i="16"/>
  <c r="F70" i="16"/>
  <c r="E70" i="16"/>
  <c r="D70" i="16"/>
  <c r="C70" i="16"/>
  <c r="B70" i="16"/>
  <c r="K69" i="16"/>
  <c r="H69" i="16"/>
  <c r="G69" i="16"/>
  <c r="I69" i="16"/>
  <c r="F69" i="16"/>
  <c r="E69" i="16"/>
  <c r="D69" i="16"/>
  <c r="C69" i="16"/>
  <c r="B69" i="16"/>
  <c r="H68" i="16"/>
  <c r="G68" i="16"/>
  <c r="I68" i="16"/>
  <c r="E68" i="16"/>
  <c r="K68" i="16" s="1"/>
  <c r="D68" i="16"/>
  <c r="C68" i="16"/>
  <c r="B68" i="16"/>
  <c r="H67" i="16"/>
  <c r="G67" i="16"/>
  <c r="I67" i="16" s="1"/>
  <c r="E67" i="16"/>
  <c r="D67" i="16"/>
  <c r="C67" i="16"/>
  <c r="B67" i="16"/>
  <c r="I66" i="16"/>
  <c r="H66" i="16"/>
  <c r="G66" i="16"/>
  <c r="E66" i="16"/>
  <c r="D66" i="16"/>
  <c r="C66" i="16"/>
  <c r="B66" i="16"/>
  <c r="H65" i="16"/>
  <c r="I65" i="16" s="1"/>
  <c r="G65" i="16"/>
  <c r="E65" i="16"/>
  <c r="D65" i="16"/>
  <c r="C65" i="16"/>
  <c r="B65" i="16"/>
  <c r="H64" i="16"/>
  <c r="G64" i="16"/>
  <c r="I64" i="16"/>
  <c r="E64" i="16"/>
  <c r="D64" i="16"/>
  <c r="K64" i="16" s="1"/>
  <c r="C64" i="16"/>
  <c r="B64" i="16"/>
  <c r="H63" i="16"/>
  <c r="G63" i="16"/>
  <c r="E63" i="16"/>
  <c r="D63" i="16"/>
  <c r="C63" i="16"/>
  <c r="B63" i="16"/>
  <c r="H62" i="16"/>
  <c r="I62" i="16" s="1"/>
  <c r="G62" i="16"/>
  <c r="E62" i="16"/>
  <c r="D62" i="16"/>
  <c r="C62" i="16"/>
  <c r="B62" i="16"/>
  <c r="H61" i="16"/>
  <c r="G61" i="16"/>
  <c r="I61" i="16" s="1"/>
  <c r="E61" i="16"/>
  <c r="D61" i="16"/>
  <c r="C61" i="16"/>
  <c r="B61" i="16"/>
  <c r="H60" i="16"/>
  <c r="G60" i="16"/>
  <c r="I60" i="16" s="1"/>
  <c r="E60" i="16"/>
  <c r="D60" i="16"/>
  <c r="K60" i="16"/>
  <c r="C60" i="16"/>
  <c r="B60" i="16"/>
  <c r="H59" i="16"/>
  <c r="I59" i="16"/>
  <c r="G59" i="16"/>
  <c r="E59" i="16"/>
  <c r="D59" i="16"/>
  <c r="C59" i="16"/>
  <c r="B59" i="16"/>
  <c r="I58" i="16"/>
  <c r="H58" i="16"/>
  <c r="G58" i="16"/>
  <c r="E58" i="16"/>
  <c r="D58" i="16"/>
  <c r="C58" i="16"/>
  <c r="B58" i="16"/>
  <c r="K57" i="16"/>
  <c r="H57" i="16"/>
  <c r="I57" i="16" s="1"/>
  <c r="G57" i="16"/>
  <c r="F57" i="16"/>
  <c r="E57" i="16"/>
  <c r="D57" i="16"/>
  <c r="C57" i="16"/>
  <c r="B57" i="16"/>
  <c r="H56" i="16"/>
  <c r="G56" i="16"/>
  <c r="I56" i="16"/>
  <c r="E56" i="16"/>
  <c r="D56" i="16"/>
  <c r="K56" i="16" s="1"/>
  <c r="C56" i="16"/>
  <c r="B56" i="16"/>
  <c r="H55" i="16"/>
  <c r="G55" i="16"/>
  <c r="E55" i="16"/>
  <c r="D55" i="16"/>
  <c r="C55" i="16"/>
  <c r="B55" i="16"/>
  <c r="K54" i="16"/>
  <c r="I54" i="16"/>
  <c r="H54" i="16"/>
  <c r="G54" i="16"/>
  <c r="F54" i="16"/>
  <c r="E54" i="16"/>
  <c r="D54" i="16"/>
  <c r="C54" i="16"/>
  <c r="B54" i="16"/>
  <c r="H53" i="16"/>
  <c r="G53" i="16"/>
  <c r="F53" i="16"/>
  <c r="E53" i="16"/>
  <c r="D53" i="16"/>
  <c r="C53" i="16"/>
  <c r="B53" i="16"/>
  <c r="H52" i="16"/>
  <c r="G52" i="16"/>
  <c r="I52" i="16"/>
  <c r="E52" i="16"/>
  <c r="D52" i="16"/>
  <c r="K52" i="16"/>
  <c r="C52" i="16"/>
  <c r="B52" i="16"/>
  <c r="H51" i="16"/>
  <c r="G51" i="16"/>
  <c r="I51" i="16" s="1"/>
  <c r="E51" i="16"/>
  <c r="D51" i="16"/>
  <c r="K51" i="16"/>
  <c r="C51" i="16"/>
  <c r="B51" i="16"/>
  <c r="H50" i="16"/>
  <c r="G50" i="16"/>
  <c r="I50" i="16" s="1"/>
  <c r="E50" i="16"/>
  <c r="D50" i="16"/>
  <c r="K50" i="16" s="1"/>
  <c r="C50" i="16"/>
  <c r="B50" i="16"/>
  <c r="H49" i="16"/>
  <c r="G49" i="16"/>
  <c r="I49" i="16" s="1"/>
  <c r="E49" i="16"/>
  <c r="D49" i="16"/>
  <c r="C49" i="16"/>
  <c r="B49" i="16"/>
  <c r="H48" i="16"/>
  <c r="G48" i="16"/>
  <c r="I48" i="16" s="1"/>
  <c r="E48" i="16"/>
  <c r="D48" i="16"/>
  <c r="K48" i="16"/>
  <c r="C48" i="16"/>
  <c r="B48" i="16"/>
  <c r="I47" i="16"/>
  <c r="H47" i="16"/>
  <c r="G47" i="16"/>
  <c r="E47" i="16"/>
  <c r="D47" i="16"/>
  <c r="K47" i="16"/>
  <c r="C47" i="16"/>
  <c r="B47" i="16"/>
  <c r="K46" i="16"/>
  <c r="I46" i="16"/>
  <c r="H46" i="16"/>
  <c r="G46" i="16"/>
  <c r="F46" i="16"/>
  <c r="E46" i="16"/>
  <c r="D46" i="16"/>
  <c r="C46" i="16"/>
  <c r="B46" i="16"/>
  <c r="K45" i="16"/>
  <c r="H45" i="16"/>
  <c r="G45" i="16"/>
  <c r="I45" i="16"/>
  <c r="F45" i="16"/>
  <c r="E45" i="16"/>
  <c r="D45" i="16"/>
  <c r="C45" i="16"/>
  <c r="B45" i="16"/>
  <c r="H44" i="16"/>
  <c r="G44" i="16"/>
  <c r="I44" i="16"/>
  <c r="E44" i="16"/>
  <c r="D44" i="16"/>
  <c r="C44" i="16"/>
  <c r="B44" i="16"/>
  <c r="I43" i="16"/>
  <c r="H43" i="16"/>
  <c r="G43" i="16"/>
  <c r="E43" i="16"/>
  <c r="D43" i="16"/>
  <c r="K43" i="16" s="1"/>
  <c r="C43" i="16"/>
  <c r="B43" i="16"/>
  <c r="K42" i="16"/>
  <c r="H42" i="16"/>
  <c r="G42" i="16"/>
  <c r="I42" i="16" s="1"/>
  <c r="F42" i="16"/>
  <c r="E42" i="16"/>
  <c r="D42" i="16"/>
  <c r="C42" i="16"/>
  <c r="B42" i="16"/>
  <c r="H41" i="16"/>
  <c r="G41" i="16"/>
  <c r="I41" i="16"/>
  <c r="E41" i="16"/>
  <c r="D41" i="16"/>
  <c r="K41" i="16" s="1"/>
  <c r="C41" i="16"/>
  <c r="B41" i="16"/>
  <c r="H40" i="16"/>
  <c r="G40" i="16"/>
  <c r="I40" i="16"/>
  <c r="E40" i="16"/>
  <c r="D40" i="16"/>
  <c r="C40" i="16"/>
  <c r="B40" i="16"/>
  <c r="H39" i="16"/>
  <c r="G39" i="16"/>
  <c r="I39" i="16" s="1"/>
  <c r="E39" i="16"/>
  <c r="D39" i="16"/>
  <c r="C39" i="16"/>
  <c r="B39" i="16"/>
  <c r="K38" i="16"/>
  <c r="H38" i="16"/>
  <c r="G38" i="16"/>
  <c r="I38" i="16" s="1"/>
  <c r="F38" i="16"/>
  <c r="E38" i="16"/>
  <c r="D38" i="16"/>
  <c r="C38" i="16"/>
  <c r="B38" i="16"/>
  <c r="H37" i="16"/>
  <c r="G37" i="16"/>
  <c r="I37" i="16"/>
  <c r="E37" i="16"/>
  <c r="D37" i="16"/>
  <c r="K37" i="16" s="1"/>
  <c r="C37" i="16"/>
  <c r="B37" i="16"/>
  <c r="H36" i="16"/>
  <c r="G36" i="16"/>
  <c r="I36" i="16"/>
  <c r="E36" i="16"/>
  <c r="D36" i="16"/>
  <c r="K36" i="16"/>
  <c r="C36" i="16"/>
  <c r="B36" i="16"/>
  <c r="H35" i="16"/>
  <c r="G35" i="16"/>
  <c r="I35" i="16" s="1"/>
  <c r="E35" i="16"/>
  <c r="D35" i="16"/>
  <c r="K35" i="16"/>
  <c r="C35" i="16"/>
  <c r="B35" i="16"/>
  <c r="H34" i="16"/>
  <c r="G34" i="16"/>
  <c r="I34" i="16" s="1"/>
  <c r="E34" i="16"/>
  <c r="D34" i="16"/>
  <c r="C34" i="16"/>
  <c r="B34" i="16"/>
  <c r="H33" i="16"/>
  <c r="G33" i="16"/>
  <c r="I33" i="16"/>
  <c r="E33" i="16"/>
  <c r="D33" i="16"/>
  <c r="K33" i="16" s="1"/>
  <c r="C33" i="16"/>
  <c r="B33" i="16"/>
  <c r="H32" i="16"/>
  <c r="G32" i="16"/>
  <c r="I32" i="16"/>
  <c r="E32" i="16"/>
  <c r="D32" i="16"/>
  <c r="K32" i="16"/>
  <c r="C32" i="16"/>
  <c r="B32" i="16"/>
  <c r="H31" i="16"/>
  <c r="G31" i="16"/>
  <c r="I31" i="16" s="1"/>
  <c r="E31" i="16"/>
  <c r="D31" i="16"/>
  <c r="K31" i="16"/>
  <c r="C31" i="16"/>
  <c r="B31" i="16"/>
  <c r="I30" i="16"/>
  <c r="H30" i="16"/>
  <c r="G30" i="16"/>
  <c r="E30" i="16"/>
  <c r="D30" i="16"/>
  <c r="C30" i="16"/>
  <c r="B30" i="16"/>
  <c r="H29" i="16"/>
  <c r="G29" i="16"/>
  <c r="I29" i="16" s="1"/>
  <c r="E29" i="16"/>
  <c r="D29" i="16"/>
  <c r="C29" i="16"/>
  <c r="B29" i="16"/>
  <c r="H28" i="16"/>
  <c r="I28" i="16" s="1"/>
  <c r="G28" i="16"/>
  <c r="E28" i="16"/>
  <c r="D28" i="16"/>
  <c r="C28" i="16"/>
  <c r="B28" i="16"/>
  <c r="I27" i="16"/>
  <c r="H27" i="16"/>
  <c r="G27" i="16"/>
  <c r="E27" i="16"/>
  <c r="D27" i="16"/>
  <c r="K27" i="16"/>
  <c r="C27" i="16"/>
  <c r="B27" i="16"/>
  <c r="K26" i="16"/>
  <c r="I26" i="16"/>
  <c r="H26" i="16"/>
  <c r="G26" i="16"/>
  <c r="F26" i="16"/>
  <c r="E26" i="16"/>
  <c r="D26" i="16"/>
  <c r="C26" i="16"/>
  <c r="B26" i="16"/>
  <c r="K25" i="16"/>
  <c r="H25" i="16"/>
  <c r="G25" i="16"/>
  <c r="I25" i="16"/>
  <c r="F25" i="16"/>
  <c r="E25" i="16"/>
  <c r="D25" i="16"/>
  <c r="C25" i="16"/>
  <c r="B25" i="16"/>
  <c r="H24" i="16"/>
  <c r="G24" i="16"/>
  <c r="I24" i="16"/>
  <c r="E24" i="16"/>
  <c r="D24" i="16"/>
  <c r="C24" i="16"/>
  <c r="B24" i="16"/>
  <c r="H23" i="16"/>
  <c r="G23" i="16"/>
  <c r="E23" i="16"/>
  <c r="D23" i="16"/>
  <c r="C23" i="16"/>
  <c r="B23" i="16"/>
  <c r="H22" i="16"/>
  <c r="I22" i="16" s="1"/>
  <c r="G22" i="16"/>
  <c r="E22" i="16"/>
  <c r="D22" i="16"/>
  <c r="C22" i="16"/>
  <c r="B22" i="16"/>
  <c r="H21" i="16"/>
  <c r="G21" i="16"/>
  <c r="I21" i="16"/>
  <c r="E21" i="16"/>
  <c r="D21" i="16"/>
  <c r="C21" i="16"/>
  <c r="B21" i="16"/>
  <c r="H20" i="16"/>
  <c r="G20" i="16"/>
  <c r="I20" i="16" s="1"/>
  <c r="E20" i="16"/>
  <c r="D20" i="16"/>
  <c r="K20" i="16"/>
  <c r="C20" i="16"/>
  <c r="B20" i="16"/>
  <c r="I19" i="16"/>
  <c r="H19" i="16"/>
  <c r="G19" i="16"/>
  <c r="E19" i="16"/>
  <c r="D19" i="16"/>
  <c r="K19" i="16"/>
  <c r="C19" i="16"/>
  <c r="B19" i="16"/>
  <c r="H18" i="16"/>
  <c r="I18" i="16" s="1"/>
  <c r="G18" i="16"/>
  <c r="E18" i="16"/>
  <c r="D18" i="16"/>
  <c r="C18" i="16"/>
  <c r="B18" i="16"/>
  <c r="H17" i="16"/>
  <c r="G17" i="16"/>
  <c r="I17" i="16"/>
  <c r="E17" i="16"/>
  <c r="D17" i="16"/>
  <c r="C17" i="16"/>
  <c r="B17" i="16"/>
  <c r="H16" i="16"/>
  <c r="G16" i="16"/>
  <c r="I16" i="16" s="1"/>
  <c r="E16" i="16"/>
  <c r="D16" i="16"/>
  <c r="C16" i="16"/>
  <c r="B16" i="16"/>
  <c r="H15" i="16"/>
  <c r="G15" i="16"/>
  <c r="I15" i="16" s="1"/>
  <c r="E15" i="16"/>
  <c r="D15" i="16"/>
  <c r="K15" i="16"/>
  <c r="C15" i="16"/>
  <c r="B15" i="16"/>
  <c r="I14" i="16"/>
  <c r="H14" i="16"/>
  <c r="G14" i="16"/>
  <c r="E14" i="16"/>
  <c r="D14" i="16"/>
  <c r="C14" i="16"/>
  <c r="B14" i="16"/>
  <c r="K13" i="16"/>
  <c r="H13" i="16"/>
  <c r="G13" i="16"/>
  <c r="I13" i="16"/>
  <c r="F13" i="16"/>
  <c r="E13" i="16"/>
  <c r="D13" i="16"/>
  <c r="C13" i="16"/>
  <c r="B13" i="16"/>
  <c r="H12" i="16"/>
  <c r="G12" i="16"/>
  <c r="I12" i="16"/>
  <c r="E12" i="16"/>
  <c r="D12" i="16"/>
  <c r="K12" i="16" s="1"/>
  <c r="C12" i="16"/>
  <c r="B12" i="16"/>
  <c r="I11" i="16"/>
  <c r="H11" i="16"/>
  <c r="G11" i="16"/>
  <c r="E11" i="16"/>
  <c r="D11" i="16"/>
  <c r="K11" i="16" s="1"/>
  <c r="C11" i="16"/>
  <c r="B11" i="16"/>
  <c r="I107" i="18"/>
  <c r="H107" i="18"/>
  <c r="G107" i="18"/>
  <c r="E107" i="18"/>
  <c r="D107" i="18"/>
  <c r="K107" i="18" s="1"/>
  <c r="C107" i="18"/>
  <c r="B107" i="18"/>
  <c r="K106" i="18"/>
  <c r="H106" i="18"/>
  <c r="G106" i="18"/>
  <c r="I106" i="18"/>
  <c r="F106" i="18"/>
  <c r="E106" i="18"/>
  <c r="D106" i="18"/>
  <c r="C106" i="18"/>
  <c r="B106" i="18"/>
  <c r="H105" i="18"/>
  <c r="G105" i="18"/>
  <c r="I105" i="18"/>
  <c r="E105" i="18"/>
  <c r="D105" i="18"/>
  <c r="K105" i="18"/>
  <c r="C105" i="18"/>
  <c r="B105" i="18"/>
  <c r="H104" i="18"/>
  <c r="G104" i="18"/>
  <c r="I104" i="18" s="1"/>
  <c r="E104" i="18"/>
  <c r="D104" i="18"/>
  <c r="K104" i="18"/>
  <c r="C104" i="18"/>
  <c r="B104" i="18"/>
  <c r="H103" i="18"/>
  <c r="G103" i="18"/>
  <c r="I103" i="18" s="1"/>
  <c r="E103" i="18"/>
  <c r="D103" i="18"/>
  <c r="K103" i="18" s="1"/>
  <c r="C103" i="18"/>
  <c r="B103" i="18"/>
  <c r="H102" i="18"/>
  <c r="G102" i="18"/>
  <c r="I102" i="18" s="1"/>
  <c r="E102" i="18"/>
  <c r="D102" i="18"/>
  <c r="C102" i="18"/>
  <c r="B102" i="18"/>
  <c r="H101" i="18"/>
  <c r="G101" i="18"/>
  <c r="I101" i="18" s="1"/>
  <c r="E101" i="18"/>
  <c r="D101" i="18"/>
  <c r="K101" i="18"/>
  <c r="C101" i="18"/>
  <c r="B101" i="18"/>
  <c r="I100" i="18"/>
  <c r="H100" i="18"/>
  <c r="G100" i="18"/>
  <c r="E100" i="18"/>
  <c r="D100" i="18"/>
  <c r="K100" i="18"/>
  <c r="C100" i="18"/>
  <c r="B100" i="18"/>
  <c r="H99" i="18"/>
  <c r="I99" i="18" s="1"/>
  <c r="G99" i="18"/>
  <c r="E99" i="18"/>
  <c r="D99" i="18"/>
  <c r="C99" i="18"/>
  <c r="B99" i="18"/>
  <c r="H98" i="18"/>
  <c r="G98" i="18"/>
  <c r="I98" i="18" s="1"/>
  <c r="E98" i="18"/>
  <c r="D98" i="18"/>
  <c r="C98" i="18"/>
  <c r="B98" i="18"/>
  <c r="H97" i="18"/>
  <c r="G97" i="18"/>
  <c r="I97" i="18" s="1"/>
  <c r="E97" i="18"/>
  <c r="D97" i="18"/>
  <c r="K97" i="18"/>
  <c r="C97" i="18"/>
  <c r="B97" i="18"/>
  <c r="I96" i="18"/>
  <c r="H96" i="18"/>
  <c r="G96" i="18"/>
  <c r="E96" i="18"/>
  <c r="D96" i="18"/>
  <c r="K96" i="18"/>
  <c r="C96" i="18"/>
  <c r="B96" i="18"/>
  <c r="K95" i="18"/>
  <c r="I95" i="18"/>
  <c r="H95" i="18"/>
  <c r="G95" i="18"/>
  <c r="F95" i="18"/>
  <c r="E95" i="18"/>
  <c r="D95" i="18"/>
  <c r="C95" i="18"/>
  <c r="B95" i="18"/>
  <c r="H94" i="18"/>
  <c r="G94" i="18"/>
  <c r="F94" i="18"/>
  <c r="E94" i="18"/>
  <c r="D94" i="18"/>
  <c r="C94" i="18"/>
  <c r="B94" i="18"/>
  <c r="H93" i="18"/>
  <c r="G93" i="18"/>
  <c r="I93" i="18"/>
  <c r="E93" i="18"/>
  <c r="D93" i="18"/>
  <c r="K93" i="18"/>
  <c r="C93" i="18"/>
  <c r="B93" i="18"/>
  <c r="H92" i="18"/>
  <c r="G92" i="18"/>
  <c r="I92" i="18" s="1"/>
  <c r="E92" i="18"/>
  <c r="D92" i="18"/>
  <c r="K92" i="18"/>
  <c r="C92" i="18"/>
  <c r="B92" i="18"/>
  <c r="H91" i="18"/>
  <c r="G91" i="18"/>
  <c r="I91" i="18" s="1"/>
  <c r="E91" i="18"/>
  <c r="D91" i="18"/>
  <c r="C91" i="18"/>
  <c r="B91" i="18"/>
  <c r="K90" i="18"/>
  <c r="H90" i="18"/>
  <c r="G90" i="18"/>
  <c r="I90" i="18"/>
  <c r="F90" i="18"/>
  <c r="E90" i="18"/>
  <c r="D90" i="18"/>
  <c r="C90" i="18"/>
  <c r="B90" i="18"/>
  <c r="H89" i="18"/>
  <c r="G89" i="18"/>
  <c r="I89" i="18"/>
  <c r="E89" i="18"/>
  <c r="K89" i="18" s="1"/>
  <c r="D89" i="18"/>
  <c r="C89" i="18"/>
  <c r="B89" i="18"/>
  <c r="H88" i="18"/>
  <c r="G88" i="18"/>
  <c r="I88" i="18" s="1"/>
  <c r="E88" i="18"/>
  <c r="D88" i="18"/>
  <c r="K88" i="18"/>
  <c r="C88" i="18"/>
  <c r="B88" i="18"/>
  <c r="H87" i="18"/>
  <c r="G87" i="18"/>
  <c r="I87" i="18" s="1"/>
  <c r="E87" i="18"/>
  <c r="D87" i="18"/>
  <c r="K87" i="18" s="1"/>
  <c r="C87" i="18"/>
  <c r="B87" i="18"/>
  <c r="H86" i="18"/>
  <c r="G86" i="18"/>
  <c r="I86" i="18" s="1"/>
  <c r="E86" i="18"/>
  <c r="D86" i="18"/>
  <c r="C86" i="18"/>
  <c r="B86" i="18"/>
  <c r="H85" i="18"/>
  <c r="G85" i="18"/>
  <c r="I85" i="18" s="1"/>
  <c r="E85" i="18"/>
  <c r="D85" i="18"/>
  <c r="K85" i="18"/>
  <c r="C85" i="18"/>
  <c r="B85" i="18"/>
  <c r="I84" i="18"/>
  <c r="H84" i="18"/>
  <c r="G84" i="18"/>
  <c r="E84" i="18"/>
  <c r="D84" i="18"/>
  <c r="K84" i="18"/>
  <c r="C84" i="18"/>
  <c r="B84" i="18"/>
  <c r="K83" i="18"/>
  <c r="I83" i="18"/>
  <c r="H83" i="18"/>
  <c r="G83" i="18"/>
  <c r="F83" i="18"/>
  <c r="E83" i="18"/>
  <c r="D83" i="18"/>
  <c r="C83" i="18"/>
  <c r="B83" i="18"/>
  <c r="K82" i="18"/>
  <c r="H82" i="18"/>
  <c r="G82" i="18"/>
  <c r="I82" i="18"/>
  <c r="F82" i="18"/>
  <c r="E82" i="18"/>
  <c r="D82" i="18"/>
  <c r="C82" i="18"/>
  <c r="B82" i="18"/>
  <c r="H81" i="18"/>
  <c r="G81" i="18"/>
  <c r="I81" i="18"/>
  <c r="E81" i="18"/>
  <c r="D81" i="18"/>
  <c r="K81" i="18"/>
  <c r="C81" i="18"/>
  <c r="B81" i="18"/>
  <c r="H80" i="18"/>
  <c r="G80" i="18"/>
  <c r="I80" i="18" s="1"/>
  <c r="E80" i="18"/>
  <c r="D80" i="18"/>
  <c r="C80" i="18"/>
  <c r="B80" i="18"/>
  <c r="K79" i="18"/>
  <c r="H79" i="18"/>
  <c r="G79" i="18"/>
  <c r="I79" i="18" s="1"/>
  <c r="F79" i="18"/>
  <c r="E79" i="18"/>
  <c r="D79" i="18"/>
  <c r="C79" i="18"/>
  <c r="B79" i="18"/>
  <c r="H78" i="18"/>
  <c r="G78" i="18"/>
  <c r="I78" i="18"/>
  <c r="E78" i="18"/>
  <c r="D78" i="18"/>
  <c r="K78" i="18" s="1"/>
  <c r="C78" i="18"/>
  <c r="B78" i="18"/>
  <c r="H77" i="18"/>
  <c r="G77" i="18"/>
  <c r="I77" i="18"/>
  <c r="E77" i="18"/>
  <c r="D77" i="18"/>
  <c r="K77" i="18"/>
  <c r="C77" i="18"/>
  <c r="B77" i="18"/>
  <c r="H76" i="18"/>
  <c r="G76" i="18"/>
  <c r="I76" i="18" s="1"/>
  <c r="E76" i="18"/>
  <c r="D76" i="18"/>
  <c r="K76" i="18"/>
  <c r="C76" i="18"/>
  <c r="B76" i="18"/>
  <c r="I75" i="18"/>
  <c r="H75" i="18"/>
  <c r="G75" i="18"/>
  <c r="E75" i="18"/>
  <c r="D75" i="18"/>
  <c r="C75" i="18"/>
  <c r="B75" i="18"/>
  <c r="K74" i="18"/>
  <c r="H74" i="18"/>
  <c r="G74" i="18"/>
  <c r="I74" i="18"/>
  <c r="F74" i="18"/>
  <c r="E74" i="18"/>
  <c r="D74" i="18"/>
  <c r="C74" i="18"/>
  <c r="B74" i="18"/>
  <c r="H73" i="18"/>
  <c r="G73" i="18"/>
  <c r="I73" i="18"/>
  <c r="E73" i="18"/>
  <c r="D73" i="18"/>
  <c r="K73" i="18" s="1"/>
  <c r="C73" i="18"/>
  <c r="B73" i="18"/>
  <c r="I72" i="18"/>
  <c r="H72" i="18"/>
  <c r="G72" i="18"/>
  <c r="E72" i="18"/>
  <c r="D72" i="18"/>
  <c r="K72" i="18" s="1"/>
  <c r="C72" i="18"/>
  <c r="B72" i="18"/>
  <c r="K71" i="18"/>
  <c r="H71" i="18"/>
  <c r="G71" i="18"/>
  <c r="I71" i="18" s="1"/>
  <c r="F71" i="18"/>
  <c r="E71" i="18"/>
  <c r="D71" i="18"/>
  <c r="C71" i="18"/>
  <c r="B71" i="18"/>
  <c r="H70" i="18"/>
  <c r="G70" i="18"/>
  <c r="I70" i="18"/>
  <c r="E70" i="18"/>
  <c r="D70" i="18"/>
  <c r="K70" i="18" s="1"/>
  <c r="C70" i="18"/>
  <c r="B70" i="18"/>
  <c r="H69" i="18"/>
  <c r="G69" i="18"/>
  <c r="I69" i="18"/>
  <c r="E69" i="18"/>
  <c r="D69" i="18"/>
  <c r="K69" i="18"/>
  <c r="C69" i="18"/>
  <c r="B69" i="18"/>
  <c r="H68" i="18"/>
  <c r="G68" i="18"/>
  <c r="I68" i="18" s="1"/>
  <c r="E68" i="18"/>
  <c r="D68" i="18"/>
  <c r="K68" i="18"/>
  <c r="C68" i="18"/>
  <c r="B68" i="18"/>
  <c r="I67" i="18"/>
  <c r="H67" i="18"/>
  <c r="G67" i="18"/>
  <c r="E67" i="18"/>
  <c r="D67" i="18"/>
  <c r="C67" i="18"/>
  <c r="B67" i="18"/>
  <c r="K66" i="18"/>
  <c r="H66" i="18"/>
  <c r="G66" i="18"/>
  <c r="I66" i="18"/>
  <c r="F66" i="18"/>
  <c r="E66" i="18"/>
  <c r="D66" i="18"/>
  <c r="C66" i="18"/>
  <c r="B66" i="18"/>
  <c r="H65" i="18"/>
  <c r="G65" i="18"/>
  <c r="I65" i="18"/>
  <c r="E65" i="18"/>
  <c r="D65" i="18"/>
  <c r="K65" i="18" s="1"/>
  <c r="C65" i="18"/>
  <c r="B65" i="18"/>
  <c r="I64" i="18"/>
  <c r="H64" i="18"/>
  <c r="G64" i="18"/>
  <c r="E64" i="18"/>
  <c r="D64" i="18"/>
  <c r="K64" i="18" s="1"/>
  <c r="C64" i="18"/>
  <c r="B64" i="18"/>
  <c r="K63" i="18"/>
  <c r="H63" i="18"/>
  <c r="G63" i="18"/>
  <c r="I63" i="18" s="1"/>
  <c r="F63" i="18"/>
  <c r="E63" i="18"/>
  <c r="D63" i="18"/>
  <c r="C63" i="18"/>
  <c r="B63" i="18"/>
  <c r="H62" i="18"/>
  <c r="G62" i="18"/>
  <c r="I62" i="18"/>
  <c r="E62" i="18"/>
  <c r="D62" i="18"/>
  <c r="K62" i="18" s="1"/>
  <c r="C62" i="18"/>
  <c r="B62" i="18"/>
  <c r="H61" i="18"/>
  <c r="G61" i="18"/>
  <c r="I61" i="18"/>
  <c r="E61" i="18"/>
  <c r="D61" i="18"/>
  <c r="K61" i="18"/>
  <c r="C61" i="18"/>
  <c r="B61" i="18"/>
  <c r="H60" i="18"/>
  <c r="G60" i="18"/>
  <c r="I60" i="18" s="1"/>
  <c r="E60" i="18"/>
  <c r="D60" i="18"/>
  <c r="K60" i="18"/>
  <c r="C60" i="18"/>
  <c r="B60" i="18"/>
  <c r="I59" i="18"/>
  <c r="H59" i="18"/>
  <c r="G59" i="18"/>
  <c r="E59" i="18"/>
  <c r="D59" i="18"/>
  <c r="C59" i="18"/>
  <c r="B59" i="18"/>
  <c r="H58" i="18"/>
  <c r="G58" i="18"/>
  <c r="I58" i="18" s="1"/>
  <c r="E58" i="18"/>
  <c r="D58" i="18"/>
  <c r="C58" i="18"/>
  <c r="B58" i="18"/>
  <c r="H57" i="18"/>
  <c r="G57" i="18"/>
  <c r="I57" i="18"/>
  <c r="E57" i="18"/>
  <c r="D57" i="18"/>
  <c r="K57" i="18" s="1"/>
  <c r="C57" i="18"/>
  <c r="B57" i="18"/>
  <c r="I56" i="18"/>
  <c r="H56" i="18"/>
  <c r="G56" i="18"/>
  <c r="E56" i="18"/>
  <c r="D56" i="18"/>
  <c r="K56" i="18" s="1"/>
  <c r="C56" i="18"/>
  <c r="B56" i="18"/>
  <c r="I55" i="18"/>
  <c r="H55" i="18"/>
  <c r="G55" i="18"/>
  <c r="E55" i="18"/>
  <c r="D55" i="18"/>
  <c r="C55" i="18"/>
  <c r="B55" i="18"/>
  <c r="K54" i="18"/>
  <c r="H54" i="18"/>
  <c r="G54" i="18"/>
  <c r="I54" i="18"/>
  <c r="F54" i="18"/>
  <c r="E54" i="18"/>
  <c r="D54" i="18"/>
  <c r="C54" i="18"/>
  <c r="B54" i="18"/>
  <c r="H53" i="18"/>
  <c r="I53" i="18" s="1"/>
  <c r="G53" i="18"/>
  <c r="E53" i="18"/>
  <c r="D53" i="18"/>
  <c r="C53" i="18"/>
  <c r="B53" i="18"/>
  <c r="I52" i="18"/>
  <c r="H52" i="18"/>
  <c r="G52" i="18"/>
  <c r="E52" i="18"/>
  <c r="D52" i="18"/>
  <c r="K52" i="18" s="1"/>
  <c r="C52" i="18"/>
  <c r="B52" i="18"/>
  <c r="K51" i="18"/>
  <c r="I51" i="18"/>
  <c r="H51" i="18"/>
  <c r="G51" i="18"/>
  <c r="F51" i="18"/>
  <c r="E51" i="18"/>
  <c r="D51" i="18"/>
  <c r="C51" i="18"/>
  <c r="B51" i="18"/>
  <c r="K50" i="18"/>
  <c r="H50" i="18"/>
  <c r="G50" i="18"/>
  <c r="I50" i="18"/>
  <c r="F50" i="18"/>
  <c r="E50" i="18"/>
  <c r="D50" i="18"/>
  <c r="C50" i="18"/>
  <c r="B50" i="18"/>
  <c r="H49" i="18"/>
  <c r="G49" i="18"/>
  <c r="I49" i="18"/>
  <c r="E49" i="18"/>
  <c r="D49" i="18"/>
  <c r="K49" i="18"/>
  <c r="C49" i="18"/>
  <c r="B49" i="18"/>
  <c r="H48" i="18"/>
  <c r="G48" i="18"/>
  <c r="I48" i="18" s="1"/>
  <c r="E48" i="18"/>
  <c r="D48" i="18"/>
  <c r="K48" i="18"/>
  <c r="C48" i="18"/>
  <c r="B48" i="18"/>
  <c r="H47" i="18"/>
  <c r="G47" i="18"/>
  <c r="I47" i="18" s="1"/>
  <c r="E47" i="18"/>
  <c r="D47" i="18"/>
  <c r="C47" i="18"/>
  <c r="B47" i="18"/>
  <c r="H46" i="18"/>
  <c r="G46" i="18"/>
  <c r="I46" i="18" s="1"/>
  <c r="E46" i="18"/>
  <c r="D46" i="18"/>
  <c r="C46" i="18"/>
  <c r="B46" i="18"/>
  <c r="H45" i="18"/>
  <c r="G45" i="18"/>
  <c r="I45" i="18" s="1"/>
  <c r="E45" i="18"/>
  <c r="D45" i="18"/>
  <c r="K45" i="18" s="1"/>
  <c r="C45" i="18"/>
  <c r="B45" i="18"/>
  <c r="I44" i="18"/>
  <c r="H44" i="18"/>
  <c r="G44" i="18"/>
  <c r="E44" i="18"/>
  <c r="D44" i="18"/>
  <c r="K44" i="18" s="1"/>
  <c r="C44" i="18"/>
  <c r="B44" i="18"/>
  <c r="K43" i="18"/>
  <c r="I43" i="18"/>
  <c r="H43" i="18"/>
  <c r="G43" i="18"/>
  <c r="F43" i="18"/>
  <c r="E43" i="18"/>
  <c r="D43" i="18"/>
  <c r="C43" i="18"/>
  <c r="B43" i="18"/>
  <c r="K42" i="18"/>
  <c r="H42" i="18"/>
  <c r="G42" i="18"/>
  <c r="I42" i="18"/>
  <c r="F42" i="18"/>
  <c r="E42" i="18"/>
  <c r="D42" i="18"/>
  <c r="C42" i="18"/>
  <c r="B42" i="18"/>
  <c r="H41" i="18"/>
  <c r="G41" i="18"/>
  <c r="I41" i="18"/>
  <c r="E41" i="18"/>
  <c r="K41" i="18" s="1"/>
  <c r="D41" i="18"/>
  <c r="C41" i="18"/>
  <c r="B41" i="18"/>
  <c r="H40" i="18"/>
  <c r="G40" i="18"/>
  <c r="I40" i="18" s="1"/>
  <c r="E40" i="18"/>
  <c r="D40" i="18"/>
  <c r="K40" i="18"/>
  <c r="C40" i="18"/>
  <c r="B40" i="18"/>
  <c r="H39" i="18"/>
  <c r="G39" i="18"/>
  <c r="E39" i="18"/>
  <c r="D39" i="18"/>
  <c r="C39" i="18"/>
  <c r="B39" i="18"/>
  <c r="H38" i="18"/>
  <c r="G38" i="18"/>
  <c r="I38" i="18" s="1"/>
  <c r="E38" i="18"/>
  <c r="D38" i="18"/>
  <c r="C38" i="18"/>
  <c r="B38" i="18"/>
  <c r="H37" i="18"/>
  <c r="G37" i="18"/>
  <c r="I37" i="18" s="1"/>
  <c r="E37" i="18"/>
  <c r="D37" i="18"/>
  <c r="K37" i="18"/>
  <c r="C37" i="18"/>
  <c r="B37" i="18"/>
  <c r="H36" i="18"/>
  <c r="G36" i="18"/>
  <c r="I36" i="18" s="1"/>
  <c r="E36" i="18"/>
  <c r="D36" i="18"/>
  <c r="K36" i="18"/>
  <c r="C36" i="18"/>
  <c r="B36" i="18"/>
  <c r="H35" i="18"/>
  <c r="G35" i="18"/>
  <c r="I35" i="18" s="1"/>
  <c r="E35" i="18"/>
  <c r="D35" i="18"/>
  <c r="C35" i="18"/>
  <c r="B35" i="18"/>
  <c r="H34" i="18"/>
  <c r="G34" i="18"/>
  <c r="I34" i="18" s="1"/>
  <c r="F34" i="18"/>
  <c r="E34" i="18"/>
  <c r="D34" i="18"/>
  <c r="K34" i="18" s="1"/>
  <c r="C34" i="18"/>
  <c r="B34" i="18"/>
  <c r="H33" i="18"/>
  <c r="G33" i="18"/>
  <c r="I33" i="18" s="1"/>
  <c r="E33" i="18"/>
  <c r="D33" i="18"/>
  <c r="K33" i="18" s="1"/>
  <c r="C33" i="18"/>
  <c r="B33" i="18"/>
  <c r="I32" i="18"/>
  <c r="H32" i="18"/>
  <c r="G32" i="18"/>
  <c r="E32" i="18"/>
  <c r="D32" i="18"/>
  <c r="K32" i="18" s="1"/>
  <c r="C32" i="18"/>
  <c r="B32" i="18"/>
  <c r="K31" i="18"/>
  <c r="I31" i="18"/>
  <c r="H31" i="18"/>
  <c r="G31" i="18"/>
  <c r="F31" i="18"/>
  <c r="E31" i="18"/>
  <c r="D31" i="18"/>
  <c r="C31" i="18"/>
  <c r="B31" i="18"/>
  <c r="K30" i="18"/>
  <c r="H30" i="18"/>
  <c r="G30" i="18"/>
  <c r="I30" i="18"/>
  <c r="F30" i="18"/>
  <c r="E30" i="18"/>
  <c r="D30" i="18"/>
  <c r="C30" i="18"/>
  <c r="B30" i="18"/>
  <c r="H29" i="18"/>
  <c r="G29" i="18"/>
  <c r="I29" i="18"/>
  <c r="E29" i="18"/>
  <c r="D29" i="18"/>
  <c r="K29" i="18"/>
  <c r="C29" i="18"/>
  <c r="B29" i="18"/>
  <c r="H28" i="18"/>
  <c r="G28" i="18"/>
  <c r="I28" i="18" s="1"/>
  <c r="E28" i="18"/>
  <c r="D28" i="18"/>
  <c r="C28" i="18"/>
  <c r="B28" i="18"/>
  <c r="H27" i="18"/>
  <c r="G27" i="18"/>
  <c r="I27" i="18" s="1"/>
  <c r="F27" i="18"/>
  <c r="E27" i="18"/>
  <c r="D27" i="18"/>
  <c r="K27" i="18" s="1"/>
  <c r="C27" i="18"/>
  <c r="B27" i="18"/>
  <c r="H26" i="18"/>
  <c r="G26" i="18"/>
  <c r="I26" i="18" s="1"/>
  <c r="E26" i="18"/>
  <c r="D26" i="18"/>
  <c r="C26" i="18"/>
  <c r="B26" i="18"/>
  <c r="H25" i="18"/>
  <c r="G25" i="18"/>
  <c r="I25" i="18"/>
  <c r="E25" i="18"/>
  <c r="D25" i="18"/>
  <c r="K25" i="18" s="1"/>
  <c r="C25" i="18"/>
  <c r="B25" i="18"/>
  <c r="H24" i="18"/>
  <c r="G24" i="18"/>
  <c r="E24" i="18"/>
  <c r="D24" i="18"/>
  <c r="C24" i="18"/>
  <c r="B24" i="18"/>
  <c r="H23" i="18"/>
  <c r="G23" i="18"/>
  <c r="I23" i="18" s="1"/>
  <c r="E23" i="18"/>
  <c r="D23" i="18"/>
  <c r="K23" i="18" s="1"/>
  <c r="C23" i="18"/>
  <c r="B23" i="18"/>
  <c r="H22" i="18"/>
  <c r="G22" i="18"/>
  <c r="I22" i="18"/>
  <c r="E22" i="18"/>
  <c r="D22" i="18"/>
  <c r="K22" i="18" s="1"/>
  <c r="C22" i="18"/>
  <c r="B22" i="18"/>
  <c r="H21" i="18"/>
  <c r="I21" i="18" s="1"/>
  <c r="G21" i="18"/>
  <c r="E21" i="18"/>
  <c r="D21" i="18"/>
  <c r="C21" i="18"/>
  <c r="B21" i="18"/>
  <c r="H20" i="18"/>
  <c r="G20" i="18"/>
  <c r="I20" i="18" s="1"/>
  <c r="E20" i="18"/>
  <c r="D20" i="18"/>
  <c r="K20" i="18"/>
  <c r="C20" i="18"/>
  <c r="B20" i="18"/>
  <c r="I19" i="18"/>
  <c r="H19" i="18"/>
  <c r="G19" i="18"/>
  <c r="E19" i="18"/>
  <c r="D19" i="18"/>
  <c r="K19" i="18" s="1"/>
  <c r="C19" i="18"/>
  <c r="B19" i="18"/>
  <c r="K18" i="18"/>
  <c r="H18" i="18"/>
  <c r="G18" i="18"/>
  <c r="I18" i="18" s="1"/>
  <c r="F18" i="18"/>
  <c r="E18" i="18"/>
  <c r="D18" i="18"/>
  <c r="C18" i="18"/>
  <c r="B18" i="18"/>
  <c r="H17" i="18"/>
  <c r="G17" i="18"/>
  <c r="I17" i="18" s="1"/>
  <c r="E17" i="18"/>
  <c r="D17" i="18"/>
  <c r="K17" i="18"/>
  <c r="C17" i="18"/>
  <c r="B17" i="18"/>
  <c r="I16" i="18"/>
  <c r="H16" i="18"/>
  <c r="G16" i="18"/>
  <c r="E16" i="18"/>
  <c r="D16" i="18"/>
  <c r="K16" i="18"/>
  <c r="C16" i="18"/>
  <c r="B16" i="18"/>
  <c r="K15" i="18"/>
  <c r="H15" i="18"/>
  <c r="G15" i="18"/>
  <c r="I15" i="18" s="1"/>
  <c r="F15" i="18"/>
  <c r="E15" i="18"/>
  <c r="D15" i="18"/>
  <c r="C15" i="18"/>
  <c r="B15" i="18"/>
  <c r="H14" i="18"/>
  <c r="G14" i="18"/>
  <c r="I14" i="18" s="1"/>
  <c r="E14" i="18"/>
  <c r="D14" i="18"/>
  <c r="C14" i="18"/>
  <c r="B14" i="18"/>
  <c r="H13" i="18"/>
  <c r="G13" i="18"/>
  <c r="I13" i="18" s="1"/>
  <c r="E13" i="18"/>
  <c r="D13" i="18"/>
  <c r="K13" i="18"/>
  <c r="C13" i="18"/>
  <c r="B13" i="18"/>
  <c r="H12" i="18"/>
  <c r="G12" i="18"/>
  <c r="I12" i="18" s="1"/>
  <c r="E12" i="18"/>
  <c r="D12" i="18"/>
  <c r="K12" i="18"/>
  <c r="C12" i="18"/>
  <c r="B12" i="18"/>
  <c r="I11" i="18"/>
  <c r="H11" i="18"/>
  <c r="G11" i="18"/>
  <c r="E11" i="18"/>
  <c r="D11" i="18"/>
  <c r="K11" i="18" s="1"/>
  <c r="C11" i="18"/>
  <c r="B11" i="18"/>
  <c r="I107" i="20"/>
  <c r="H107" i="20"/>
  <c r="G107" i="20"/>
  <c r="E107" i="20"/>
  <c r="D107" i="20"/>
  <c r="K107" i="20" s="1"/>
  <c r="C107" i="20"/>
  <c r="B107" i="20"/>
  <c r="K106" i="20"/>
  <c r="I106" i="20"/>
  <c r="H106" i="20"/>
  <c r="G106" i="20"/>
  <c r="F106" i="20"/>
  <c r="E106" i="20"/>
  <c r="D106" i="20"/>
  <c r="C106" i="20"/>
  <c r="B106" i="20"/>
  <c r="K105" i="20"/>
  <c r="H105" i="20"/>
  <c r="G105" i="20"/>
  <c r="I105" i="20"/>
  <c r="F105" i="20"/>
  <c r="E105" i="20"/>
  <c r="D105" i="20"/>
  <c r="C105" i="20"/>
  <c r="B105" i="20"/>
  <c r="H104" i="20"/>
  <c r="G104" i="20"/>
  <c r="I104" i="20"/>
  <c r="E104" i="20"/>
  <c r="D104" i="20"/>
  <c r="K104" i="20" s="1"/>
  <c r="C104" i="20"/>
  <c r="B104" i="20"/>
  <c r="H103" i="20"/>
  <c r="G103" i="20"/>
  <c r="I103" i="20" s="1"/>
  <c r="E103" i="20"/>
  <c r="D103" i="20"/>
  <c r="K103" i="20" s="1"/>
  <c r="C103" i="20"/>
  <c r="B103" i="20"/>
  <c r="H102" i="20"/>
  <c r="G102" i="20"/>
  <c r="I102" i="20" s="1"/>
  <c r="E102" i="20"/>
  <c r="D102" i="20"/>
  <c r="C102" i="20"/>
  <c r="B102" i="20"/>
  <c r="H101" i="20"/>
  <c r="G101" i="20"/>
  <c r="I101" i="20"/>
  <c r="E101" i="20"/>
  <c r="D101" i="20"/>
  <c r="K101" i="20" s="1"/>
  <c r="C101" i="20"/>
  <c r="B101" i="20"/>
  <c r="H100" i="20"/>
  <c r="G100" i="20"/>
  <c r="I100" i="20"/>
  <c r="E100" i="20"/>
  <c r="D100" i="20"/>
  <c r="K100" i="20" s="1"/>
  <c r="C100" i="20"/>
  <c r="B100" i="20"/>
  <c r="H99" i="20"/>
  <c r="G99" i="20"/>
  <c r="I99" i="20" s="1"/>
  <c r="E99" i="20"/>
  <c r="D99" i="20"/>
  <c r="F99" i="20" s="1"/>
  <c r="C99" i="20"/>
  <c r="B99" i="20"/>
  <c r="I98" i="20"/>
  <c r="H98" i="20"/>
  <c r="G98" i="20"/>
  <c r="E98" i="20"/>
  <c r="D98" i="20"/>
  <c r="K98" i="20" s="1"/>
  <c r="C98" i="20"/>
  <c r="B98" i="20"/>
  <c r="K97" i="20"/>
  <c r="H97" i="20"/>
  <c r="G97" i="20"/>
  <c r="I97" i="20" s="1"/>
  <c r="F97" i="20"/>
  <c r="E97" i="20"/>
  <c r="D97" i="20"/>
  <c r="C97" i="20"/>
  <c r="B97" i="20"/>
  <c r="H96" i="20"/>
  <c r="G96" i="20"/>
  <c r="I96" i="20" s="1"/>
  <c r="E96" i="20"/>
  <c r="D96" i="20"/>
  <c r="K96" i="20"/>
  <c r="C96" i="20"/>
  <c r="B96" i="20"/>
  <c r="I95" i="20"/>
  <c r="H95" i="20"/>
  <c r="G95" i="20"/>
  <c r="E95" i="20"/>
  <c r="D95" i="20"/>
  <c r="K95" i="20"/>
  <c r="C95" i="20"/>
  <c r="B95" i="20"/>
  <c r="H94" i="20"/>
  <c r="I94" i="20" s="1"/>
  <c r="G94" i="20"/>
  <c r="E94" i="20"/>
  <c r="D94" i="20"/>
  <c r="C94" i="20"/>
  <c r="B94" i="20"/>
  <c r="H93" i="20"/>
  <c r="I93" i="20" s="1"/>
  <c r="G93" i="20"/>
  <c r="F93" i="20"/>
  <c r="E93" i="20"/>
  <c r="D93" i="20"/>
  <c r="K93" i="20" s="1"/>
  <c r="C93" i="20"/>
  <c r="B93" i="20"/>
  <c r="H92" i="20"/>
  <c r="G92" i="20"/>
  <c r="I92" i="20" s="1"/>
  <c r="E92" i="20"/>
  <c r="D92" i="20"/>
  <c r="K92" i="20"/>
  <c r="C92" i="20"/>
  <c r="B92" i="20"/>
  <c r="H91" i="20"/>
  <c r="I91" i="20"/>
  <c r="G91" i="20"/>
  <c r="E91" i="20"/>
  <c r="D91" i="20"/>
  <c r="C91" i="20"/>
  <c r="B91" i="20"/>
  <c r="K90" i="20"/>
  <c r="I90" i="20"/>
  <c r="H90" i="20"/>
  <c r="G90" i="20"/>
  <c r="F90" i="20"/>
  <c r="E90" i="20"/>
  <c r="D90" i="20"/>
  <c r="C90" i="20"/>
  <c r="B90" i="20"/>
  <c r="H89" i="20"/>
  <c r="G89" i="20"/>
  <c r="I89" i="20"/>
  <c r="E89" i="20"/>
  <c r="K89" i="20" s="1"/>
  <c r="D89" i="20"/>
  <c r="C89" i="20"/>
  <c r="B89" i="20"/>
  <c r="H88" i="20"/>
  <c r="G88" i="20"/>
  <c r="I88" i="20"/>
  <c r="E88" i="20"/>
  <c r="D88" i="20"/>
  <c r="C88" i="20"/>
  <c r="B88" i="20"/>
  <c r="I87" i="20"/>
  <c r="H87" i="20"/>
  <c r="G87" i="20"/>
  <c r="E87" i="20"/>
  <c r="K87" i="20" s="1"/>
  <c r="D87" i="20"/>
  <c r="C87" i="20"/>
  <c r="B87" i="20"/>
  <c r="K86" i="20"/>
  <c r="H86" i="20"/>
  <c r="G86" i="20"/>
  <c r="I86" i="20" s="1"/>
  <c r="F86" i="20"/>
  <c r="E86" i="20"/>
  <c r="D86" i="20"/>
  <c r="C86" i="20"/>
  <c r="B86" i="20"/>
  <c r="H85" i="20"/>
  <c r="G85" i="20"/>
  <c r="I85" i="20" s="1"/>
  <c r="E85" i="20"/>
  <c r="D85" i="20"/>
  <c r="C85" i="20"/>
  <c r="B85" i="20"/>
  <c r="H84" i="20"/>
  <c r="G84" i="20"/>
  <c r="I84" i="20" s="1"/>
  <c r="E84" i="20"/>
  <c r="D84" i="20"/>
  <c r="C84" i="20"/>
  <c r="B84" i="20"/>
  <c r="H83" i="20"/>
  <c r="G83" i="20"/>
  <c r="I83" i="20" s="1"/>
  <c r="E83" i="20"/>
  <c r="D83" i="20"/>
  <c r="K83" i="20" s="1"/>
  <c r="C83" i="20"/>
  <c r="B83" i="20"/>
  <c r="H82" i="20"/>
  <c r="G82" i="20"/>
  <c r="I82" i="20" s="1"/>
  <c r="E82" i="20"/>
  <c r="D82" i="20"/>
  <c r="C82" i="20"/>
  <c r="B82" i="20"/>
  <c r="H81" i="20"/>
  <c r="G81" i="20"/>
  <c r="I81" i="20" s="1"/>
  <c r="E81" i="20"/>
  <c r="D81" i="20"/>
  <c r="C81" i="20"/>
  <c r="B81" i="20"/>
  <c r="H80" i="20"/>
  <c r="I80" i="20" s="1"/>
  <c r="G80" i="20"/>
  <c r="E80" i="20"/>
  <c r="D80" i="20"/>
  <c r="C80" i="20"/>
  <c r="B80" i="20"/>
  <c r="H79" i="20"/>
  <c r="G79" i="20"/>
  <c r="I79" i="20" s="1"/>
  <c r="E79" i="20"/>
  <c r="D79" i="20"/>
  <c r="K79" i="20"/>
  <c r="C79" i="20"/>
  <c r="B79" i="20"/>
  <c r="H78" i="20"/>
  <c r="G78" i="20"/>
  <c r="I78" i="20" s="1"/>
  <c r="E78" i="20"/>
  <c r="D78" i="20"/>
  <c r="C78" i="20"/>
  <c r="B78" i="20"/>
  <c r="H77" i="20"/>
  <c r="G77" i="20"/>
  <c r="I77" i="20" s="1"/>
  <c r="E77" i="20"/>
  <c r="D77" i="20"/>
  <c r="C77" i="20"/>
  <c r="B77" i="20"/>
  <c r="H76" i="20"/>
  <c r="G76" i="20"/>
  <c r="I76" i="20" s="1"/>
  <c r="E76" i="20"/>
  <c r="D76" i="20"/>
  <c r="C76" i="20"/>
  <c r="B76" i="20"/>
  <c r="H75" i="20"/>
  <c r="G75" i="20"/>
  <c r="I75" i="20" s="1"/>
  <c r="E75" i="20"/>
  <c r="D75" i="20"/>
  <c r="K75" i="20" s="1"/>
  <c r="C75" i="20"/>
  <c r="B75" i="20"/>
  <c r="H74" i="20"/>
  <c r="G74" i="20"/>
  <c r="I74" i="20" s="1"/>
  <c r="E74" i="20"/>
  <c r="K74" i="20"/>
  <c r="D74" i="20"/>
  <c r="C74" i="20"/>
  <c r="B74" i="20"/>
  <c r="H73" i="20"/>
  <c r="G73" i="20"/>
  <c r="I73" i="20" s="1"/>
  <c r="E73" i="20"/>
  <c r="D73" i="20"/>
  <c r="C73" i="20"/>
  <c r="B73" i="20"/>
  <c r="H72" i="20"/>
  <c r="G72" i="20"/>
  <c r="I72" i="20" s="1"/>
  <c r="E72" i="20"/>
  <c r="D72" i="20"/>
  <c r="K72" i="20"/>
  <c r="C72" i="20"/>
  <c r="B72" i="20"/>
  <c r="H71" i="20"/>
  <c r="G71" i="20"/>
  <c r="I71" i="20" s="1"/>
  <c r="E71" i="20"/>
  <c r="D71" i="20"/>
  <c r="K71" i="20"/>
  <c r="C71" i="20"/>
  <c r="B71" i="20"/>
  <c r="I70" i="20"/>
  <c r="H70" i="20"/>
  <c r="G70" i="20"/>
  <c r="E70" i="20"/>
  <c r="D70" i="20"/>
  <c r="K70" i="20" s="1"/>
  <c r="C70" i="20"/>
  <c r="B70" i="20"/>
  <c r="K69" i="20"/>
  <c r="H69" i="20"/>
  <c r="G69" i="20"/>
  <c r="I69" i="20" s="1"/>
  <c r="F69" i="20"/>
  <c r="E69" i="20"/>
  <c r="D69" i="20"/>
  <c r="C69" i="20"/>
  <c r="B69" i="20"/>
  <c r="H68" i="20"/>
  <c r="G68" i="20"/>
  <c r="I68" i="20" s="1"/>
  <c r="E68" i="20"/>
  <c r="K68" i="20" s="1"/>
  <c r="D68" i="20"/>
  <c r="C68" i="20"/>
  <c r="B68" i="20"/>
  <c r="H67" i="20"/>
  <c r="I67" i="20"/>
  <c r="G67" i="20"/>
  <c r="E67" i="20"/>
  <c r="F67" i="20" s="1"/>
  <c r="K67" i="20" s="1"/>
  <c r="D67" i="20"/>
  <c r="C67" i="20"/>
  <c r="B67" i="20"/>
  <c r="K66" i="20"/>
  <c r="I66" i="20"/>
  <c r="H66" i="20"/>
  <c r="G66" i="20"/>
  <c r="F66" i="20"/>
  <c r="E66" i="20"/>
  <c r="D66" i="20"/>
  <c r="C66" i="20"/>
  <c r="B66" i="20"/>
  <c r="H65" i="20"/>
  <c r="G65" i="20"/>
  <c r="I65" i="20"/>
  <c r="E65" i="20"/>
  <c r="K65" i="20" s="1"/>
  <c r="D65" i="20"/>
  <c r="C65" i="20"/>
  <c r="B65" i="20"/>
  <c r="H64" i="20"/>
  <c r="G64" i="20"/>
  <c r="I64" i="20"/>
  <c r="E64" i="20"/>
  <c r="D64" i="20"/>
  <c r="K64" i="20" s="1"/>
  <c r="C64" i="20"/>
  <c r="B64" i="20"/>
  <c r="H63" i="20"/>
  <c r="G63" i="20"/>
  <c r="I63" i="20" s="1"/>
  <c r="E63" i="20"/>
  <c r="D63" i="20"/>
  <c r="C63" i="20"/>
  <c r="B63" i="20"/>
  <c r="H62" i="20"/>
  <c r="I62" i="20" s="1"/>
  <c r="G62" i="20"/>
  <c r="E62" i="20"/>
  <c r="D62" i="20"/>
  <c r="C62" i="20"/>
  <c r="B62" i="20"/>
  <c r="K61" i="20"/>
  <c r="H61" i="20"/>
  <c r="G61" i="20"/>
  <c r="I61" i="20" s="1"/>
  <c r="F61" i="20"/>
  <c r="E61" i="20"/>
  <c r="D61" i="20"/>
  <c r="C61" i="20"/>
  <c r="B61" i="20"/>
  <c r="H60" i="20"/>
  <c r="G60" i="20"/>
  <c r="I60" i="20" s="1"/>
  <c r="E60" i="20"/>
  <c r="D60" i="20"/>
  <c r="K60" i="20"/>
  <c r="C60" i="20"/>
  <c r="B60" i="20"/>
  <c r="H59" i="20"/>
  <c r="I59" i="20"/>
  <c r="G59" i="20"/>
  <c r="E59" i="20"/>
  <c r="D59" i="20"/>
  <c r="C59" i="20"/>
  <c r="B59" i="20"/>
  <c r="I58" i="20"/>
  <c r="H58" i="20"/>
  <c r="G58" i="20"/>
  <c r="E58" i="20"/>
  <c r="D58" i="20"/>
  <c r="C58" i="20"/>
  <c r="B58" i="20"/>
  <c r="H57" i="20"/>
  <c r="I57" i="20" s="1"/>
  <c r="G57" i="20"/>
  <c r="E57" i="20"/>
  <c r="D57" i="20"/>
  <c r="K57" i="20" s="1"/>
  <c r="C57" i="20"/>
  <c r="B57" i="20"/>
  <c r="H56" i="20"/>
  <c r="G56" i="20"/>
  <c r="I56" i="20"/>
  <c r="E56" i="20"/>
  <c r="D56" i="20"/>
  <c r="K56" i="20" s="1"/>
  <c r="C56" i="20"/>
  <c r="B56" i="20"/>
  <c r="H55" i="20"/>
  <c r="G55" i="20"/>
  <c r="I55" i="20" s="1"/>
  <c r="E55" i="20"/>
  <c r="D55" i="20"/>
  <c r="F55" i="20" s="1"/>
  <c r="C55" i="20"/>
  <c r="B55" i="20"/>
  <c r="I54" i="20"/>
  <c r="H54" i="20"/>
  <c r="G54" i="20"/>
  <c r="E54" i="20"/>
  <c r="D54" i="20"/>
  <c r="K54" i="20" s="1"/>
  <c r="C54" i="20"/>
  <c r="B54" i="20"/>
  <c r="H53" i="20"/>
  <c r="I53" i="20" s="1"/>
  <c r="G53" i="20"/>
  <c r="F53" i="20"/>
  <c r="E53" i="20"/>
  <c r="D53" i="20"/>
  <c r="C53" i="20"/>
  <c r="B53" i="20"/>
  <c r="H52" i="20"/>
  <c r="G52" i="20"/>
  <c r="I52" i="20" s="1"/>
  <c r="E52" i="20"/>
  <c r="D52" i="20"/>
  <c r="K52" i="20"/>
  <c r="C52" i="20"/>
  <c r="B52" i="20"/>
  <c r="I51" i="20"/>
  <c r="H51" i="20"/>
  <c r="G51" i="20"/>
  <c r="E51" i="20"/>
  <c r="D51" i="20"/>
  <c r="K51" i="20"/>
  <c r="C51" i="20"/>
  <c r="B51" i="20"/>
  <c r="K50" i="20"/>
  <c r="H50" i="20"/>
  <c r="G50" i="20"/>
  <c r="I50" i="20" s="1"/>
  <c r="F50" i="20"/>
  <c r="E50" i="20"/>
  <c r="D50" i="20"/>
  <c r="C50" i="20"/>
  <c r="B50" i="20"/>
  <c r="H49" i="20"/>
  <c r="G49" i="20"/>
  <c r="I49" i="20" s="1"/>
  <c r="E49" i="20"/>
  <c r="D49" i="20"/>
  <c r="C49" i="20"/>
  <c r="B49" i="20"/>
  <c r="H48" i="20"/>
  <c r="G48" i="20"/>
  <c r="I48" i="20" s="1"/>
  <c r="E48" i="20"/>
  <c r="D48" i="20"/>
  <c r="K48" i="20"/>
  <c r="C48" i="20"/>
  <c r="B48" i="20"/>
  <c r="H47" i="20"/>
  <c r="G47" i="20"/>
  <c r="I47" i="20" s="1"/>
  <c r="E47" i="20"/>
  <c r="D47" i="20"/>
  <c r="K47" i="20"/>
  <c r="C47" i="20"/>
  <c r="B47" i="20"/>
  <c r="I46" i="20"/>
  <c r="H46" i="20"/>
  <c r="G46" i="20"/>
  <c r="E46" i="20"/>
  <c r="D46" i="20"/>
  <c r="K46" i="20" s="1"/>
  <c r="C46" i="20"/>
  <c r="B46" i="20"/>
  <c r="K45" i="20"/>
  <c r="H45" i="20"/>
  <c r="G45" i="20"/>
  <c r="I45" i="20" s="1"/>
  <c r="F45" i="20"/>
  <c r="E45" i="20"/>
  <c r="D45" i="20"/>
  <c r="C45" i="20"/>
  <c r="B45" i="20"/>
  <c r="H44" i="20"/>
  <c r="G44" i="20"/>
  <c r="I44" i="20" s="1"/>
  <c r="K44" i="20" s="1"/>
  <c r="E44" i="20"/>
  <c r="D44" i="20"/>
  <c r="C44" i="20"/>
  <c r="B44" i="20"/>
  <c r="I43" i="20"/>
  <c r="H43" i="20"/>
  <c r="G43" i="20"/>
  <c r="E43" i="20"/>
  <c r="D43" i="20"/>
  <c r="K43" i="20" s="1"/>
  <c r="C43" i="20"/>
  <c r="B43" i="20"/>
  <c r="K42" i="20"/>
  <c r="I42" i="20"/>
  <c r="H42" i="20"/>
  <c r="G42" i="20"/>
  <c r="F42" i="20"/>
  <c r="E42" i="20"/>
  <c r="D42" i="20"/>
  <c r="C42" i="20"/>
  <c r="B42" i="20"/>
  <c r="H41" i="20"/>
  <c r="G41" i="20"/>
  <c r="I41" i="20"/>
  <c r="E41" i="20"/>
  <c r="K41" i="20" s="1"/>
  <c r="D41" i="20"/>
  <c r="C41" i="20"/>
  <c r="B41" i="20"/>
  <c r="H40" i="20"/>
  <c r="G40" i="20"/>
  <c r="I40" i="20"/>
  <c r="E40" i="20"/>
  <c r="D40" i="20"/>
  <c r="C40" i="20"/>
  <c r="B40" i="20"/>
  <c r="H39" i="20"/>
  <c r="I39" i="20"/>
  <c r="G39" i="20"/>
  <c r="E39" i="20"/>
  <c r="D39" i="20"/>
  <c r="C39" i="20"/>
  <c r="B39" i="20"/>
  <c r="K38" i="20"/>
  <c r="I38" i="20"/>
  <c r="H38" i="20"/>
  <c r="G38" i="20"/>
  <c r="F38" i="20"/>
  <c r="E38" i="20"/>
  <c r="D38" i="20"/>
  <c r="C38" i="20"/>
  <c r="B38" i="20"/>
  <c r="K37" i="20"/>
  <c r="H37" i="20"/>
  <c r="G37" i="20"/>
  <c r="I37" i="20"/>
  <c r="F37" i="20"/>
  <c r="E37" i="20"/>
  <c r="D37" i="20"/>
  <c r="C37" i="20"/>
  <c r="B37" i="20"/>
  <c r="H36" i="20"/>
  <c r="G36" i="20"/>
  <c r="I36" i="20"/>
  <c r="E36" i="20"/>
  <c r="D36" i="20"/>
  <c r="K36" i="20" s="1"/>
  <c r="C36" i="20"/>
  <c r="B36" i="20"/>
  <c r="H35" i="20"/>
  <c r="G35" i="20"/>
  <c r="I35" i="20" s="1"/>
  <c r="E35" i="20"/>
  <c r="D35" i="20"/>
  <c r="K35" i="20" s="1"/>
  <c r="C35" i="20"/>
  <c r="B35" i="20"/>
  <c r="H34" i="20"/>
  <c r="G34" i="20"/>
  <c r="I34" i="20" s="1"/>
  <c r="E34" i="20"/>
  <c r="D34" i="20"/>
  <c r="C34" i="20"/>
  <c r="B34" i="20"/>
  <c r="H33" i="20"/>
  <c r="G33" i="20"/>
  <c r="I33" i="20"/>
  <c r="E33" i="20"/>
  <c r="D33" i="20"/>
  <c r="K33" i="20" s="1"/>
  <c r="C33" i="20"/>
  <c r="B33" i="20"/>
  <c r="H32" i="20"/>
  <c r="G32" i="20"/>
  <c r="I32" i="20"/>
  <c r="E32" i="20"/>
  <c r="D32" i="20"/>
  <c r="K32" i="20" s="1"/>
  <c r="C32" i="20"/>
  <c r="B32" i="20"/>
  <c r="I31" i="20"/>
  <c r="H31" i="20"/>
  <c r="G31" i="20"/>
  <c r="E31" i="20"/>
  <c r="D31" i="20"/>
  <c r="K31" i="20" s="1"/>
  <c r="C31" i="20"/>
  <c r="B31" i="20"/>
  <c r="K30" i="20"/>
  <c r="I30" i="20"/>
  <c r="H30" i="20"/>
  <c r="G30" i="20"/>
  <c r="F30" i="20"/>
  <c r="E30" i="20"/>
  <c r="D30" i="20"/>
  <c r="C30" i="20"/>
  <c r="B30" i="20"/>
  <c r="H29" i="20"/>
  <c r="G29" i="20"/>
  <c r="I29" i="20" s="1"/>
  <c r="K29" i="20" s="1"/>
  <c r="E29" i="20"/>
  <c r="F29" i="20" s="1"/>
  <c r="D29" i="20"/>
  <c r="C29" i="20"/>
  <c r="B29" i="20"/>
  <c r="H28" i="20"/>
  <c r="G28" i="20"/>
  <c r="I28" i="20"/>
  <c r="E28" i="20"/>
  <c r="D28" i="20"/>
  <c r="C28" i="20"/>
  <c r="B28" i="20"/>
  <c r="I27" i="20"/>
  <c r="H27" i="20"/>
  <c r="G27" i="20"/>
  <c r="E27" i="20"/>
  <c r="D27" i="20"/>
  <c r="K27" i="20"/>
  <c r="C27" i="20"/>
  <c r="B27" i="20"/>
  <c r="K26" i="20"/>
  <c r="H26" i="20"/>
  <c r="G26" i="20"/>
  <c r="I26" i="20" s="1"/>
  <c r="F26" i="20"/>
  <c r="E26" i="20"/>
  <c r="D26" i="20"/>
  <c r="C26" i="20"/>
  <c r="B26" i="20"/>
  <c r="H25" i="20"/>
  <c r="G25" i="20"/>
  <c r="I25" i="20" s="1"/>
  <c r="E25" i="20"/>
  <c r="D25" i="20"/>
  <c r="C25" i="20"/>
  <c r="B25" i="20"/>
  <c r="H24" i="20"/>
  <c r="G24" i="20"/>
  <c r="I24" i="20" s="1"/>
  <c r="E24" i="20"/>
  <c r="D24" i="20"/>
  <c r="C24" i="20"/>
  <c r="B24" i="20"/>
  <c r="H23" i="20"/>
  <c r="G23" i="20"/>
  <c r="I23" i="20" s="1"/>
  <c r="E23" i="20"/>
  <c r="D23" i="20"/>
  <c r="C23" i="20"/>
  <c r="B23" i="20"/>
  <c r="H22" i="20"/>
  <c r="I22" i="20" s="1"/>
  <c r="G22" i="20"/>
  <c r="E22" i="20"/>
  <c r="D22" i="20"/>
  <c r="C22" i="20"/>
  <c r="B22" i="20"/>
  <c r="H21" i="20"/>
  <c r="I21" i="20" s="1"/>
  <c r="G21" i="20"/>
  <c r="F21" i="20"/>
  <c r="E21" i="20"/>
  <c r="D21" i="20"/>
  <c r="K21" i="20" s="1"/>
  <c r="C21" i="20"/>
  <c r="B21" i="20"/>
  <c r="H20" i="20"/>
  <c r="G20" i="20"/>
  <c r="I20" i="20" s="1"/>
  <c r="E20" i="20"/>
  <c r="D20" i="20"/>
  <c r="K20" i="20"/>
  <c r="C20" i="20"/>
  <c r="B20" i="20"/>
  <c r="I19" i="20"/>
  <c r="H19" i="20"/>
  <c r="G19" i="20"/>
  <c r="E19" i="20"/>
  <c r="D19" i="20"/>
  <c r="K19" i="20"/>
  <c r="C19" i="20"/>
  <c r="B19" i="20"/>
  <c r="H18" i="20"/>
  <c r="I18" i="20" s="1"/>
  <c r="G18" i="20"/>
  <c r="E18" i="20"/>
  <c r="D18" i="20"/>
  <c r="C18" i="20"/>
  <c r="B18" i="20"/>
  <c r="H17" i="20"/>
  <c r="I17" i="20" s="1"/>
  <c r="G17" i="20"/>
  <c r="F17" i="20"/>
  <c r="E17" i="20"/>
  <c r="D17" i="20"/>
  <c r="K17" i="20" s="1"/>
  <c r="C17" i="20"/>
  <c r="B17" i="20"/>
  <c r="H16" i="20"/>
  <c r="G16" i="20"/>
  <c r="I16" i="20" s="1"/>
  <c r="E16" i="20"/>
  <c r="K16" i="20" s="1"/>
  <c r="D16" i="20"/>
  <c r="C16" i="20"/>
  <c r="B16" i="20"/>
  <c r="I15" i="20"/>
  <c r="H15" i="20"/>
  <c r="G15" i="20"/>
  <c r="E15" i="20"/>
  <c r="D15" i="20"/>
  <c r="K15" i="20" s="1"/>
  <c r="C15" i="20"/>
  <c r="B15" i="20"/>
  <c r="K14" i="20"/>
  <c r="I14" i="20"/>
  <c r="H14" i="20"/>
  <c r="G14" i="20"/>
  <c r="F14" i="20"/>
  <c r="E14" i="20"/>
  <c r="D14" i="20"/>
  <c r="C14" i="20"/>
  <c r="B14" i="20"/>
  <c r="K13" i="20"/>
  <c r="H13" i="20"/>
  <c r="G13" i="20"/>
  <c r="I13" i="20"/>
  <c r="F13" i="20"/>
  <c r="E13" i="20"/>
  <c r="D13" i="20"/>
  <c r="C13" i="20"/>
  <c r="B13" i="20"/>
  <c r="H12" i="20"/>
  <c r="G12" i="20"/>
  <c r="I12" i="20"/>
  <c r="E12" i="20"/>
  <c r="D12" i="20"/>
  <c r="K12" i="20" s="1"/>
  <c r="C12" i="20"/>
  <c r="B12" i="20"/>
  <c r="H11" i="20"/>
  <c r="G11" i="20"/>
  <c r="I11" i="20" s="1"/>
  <c r="E11" i="20"/>
  <c r="D11" i="20"/>
  <c r="K11" i="20" s="1"/>
  <c r="C11" i="20"/>
  <c r="B11" i="20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E106" i="22"/>
  <c r="D106" i="22"/>
  <c r="C106" i="22"/>
  <c r="B106" i="22"/>
  <c r="H105" i="22"/>
  <c r="G105" i="22"/>
  <c r="I105" i="22" s="1"/>
  <c r="E105" i="22"/>
  <c r="D105" i="22"/>
  <c r="C105" i="22"/>
  <c r="B105" i="22"/>
  <c r="H104" i="22"/>
  <c r="G104" i="22"/>
  <c r="I104" i="22"/>
  <c r="E104" i="22"/>
  <c r="D104" i="22"/>
  <c r="K104" i="22" s="1"/>
  <c r="C104" i="22"/>
  <c r="B104" i="22"/>
  <c r="I103" i="22"/>
  <c r="H103" i="22"/>
  <c r="G103" i="22"/>
  <c r="E103" i="22"/>
  <c r="D103" i="22"/>
  <c r="K103" i="22" s="1"/>
  <c r="C103" i="22"/>
  <c r="B103" i="22"/>
  <c r="K102" i="22"/>
  <c r="H102" i="22"/>
  <c r="I102" i="22" s="1"/>
  <c r="G102" i="22"/>
  <c r="F102" i="22"/>
  <c r="E102" i="22"/>
  <c r="D102" i="22"/>
  <c r="C102" i="22"/>
  <c r="B102" i="22"/>
  <c r="K101" i="22"/>
  <c r="H101" i="22"/>
  <c r="G101" i="22"/>
  <c r="I101" i="22"/>
  <c r="F101" i="22"/>
  <c r="E101" i="22"/>
  <c r="D101" i="22"/>
  <c r="C101" i="22"/>
  <c r="B101" i="22"/>
  <c r="H100" i="22"/>
  <c r="G100" i="22"/>
  <c r="I100" i="22"/>
  <c r="E100" i="22"/>
  <c r="D100" i="22"/>
  <c r="K100" i="22" s="1"/>
  <c r="C100" i="22"/>
  <c r="B100" i="22"/>
  <c r="H99" i="22"/>
  <c r="G99" i="22"/>
  <c r="I99" i="22" s="1"/>
  <c r="E99" i="22"/>
  <c r="D99" i="22"/>
  <c r="C99" i="22"/>
  <c r="B99" i="22"/>
  <c r="K98" i="22"/>
  <c r="H98" i="22"/>
  <c r="G98" i="22"/>
  <c r="I98" i="22" s="1"/>
  <c r="F98" i="22"/>
  <c r="E98" i="22"/>
  <c r="D98" i="22"/>
  <c r="C98" i="22"/>
  <c r="B98" i="22"/>
  <c r="H97" i="22"/>
  <c r="G97" i="22"/>
  <c r="I97" i="22" s="1"/>
  <c r="E97" i="22"/>
  <c r="D97" i="22"/>
  <c r="C97" i="22"/>
  <c r="B97" i="22"/>
  <c r="H96" i="22"/>
  <c r="G96" i="22"/>
  <c r="I96" i="22" s="1"/>
  <c r="E96" i="22"/>
  <c r="D96" i="22"/>
  <c r="K96" i="22"/>
  <c r="C96" i="22"/>
  <c r="B96" i="22"/>
  <c r="H95" i="22"/>
  <c r="G95" i="22"/>
  <c r="I95" i="22" s="1"/>
  <c r="E95" i="22"/>
  <c r="D95" i="22"/>
  <c r="K95" i="22"/>
  <c r="C95" i="22"/>
  <c r="B95" i="22"/>
  <c r="H94" i="22"/>
  <c r="G94" i="22"/>
  <c r="E94" i="22"/>
  <c r="D94" i="22"/>
  <c r="C94" i="22"/>
  <c r="B94" i="22"/>
  <c r="H93" i="22"/>
  <c r="G93" i="22"/>
  <c r="I93" i="22"/>
  <c r="E93" i="22"/>
  <c r="D93" i="22"/>
  <c r="C93" i="22"/>
  <c r="B93" i="22"/>
  <c r="H92" i="22"/>
  <c r="G92" i="22"/>
  <c r="I92" i="22" s="1"/>
  <c r="E92" i="22"/>
  <c r="D92" i="22"/>
  <c r="K92" i="22"/>
  <c r="C92" i="22"/>
  <c r="B92" i="22"/>
  <c r="H91" i="22"/>
  <c r="I91" i="22"/>
  <c r="G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G89" i="22"/>
  <c r="I89" i="22"/>
  <c r="E89" i="22"/>
  <c r="D89" i="22"/>
  <c r="C89" i="22"/>
  <c r="B89" i="22"/>
  <c r="H88" i="22"/>
  <c r="I88" i="22" s="1"/>
  <c r="G88" i="22"/>
  <c r="E88" i="22"/>
  <c r="D88" i="22"/>
  <c r="C88" i="22"/>
  <c r="B88" i="22"/>
  <c r="H87" i="22"/>
  <c r="G87" i="22"/>
  <c r="I87" i="22" s="1"/>
  <c r="E87" i="22"/>
  <c r="D87" i="22"/>
  <c r="K87" i="22"/>
  <c r="C87" i="22"/>
  <c r="B87" i="22"/>
  <c r="I86" i="22"/>
  <c r="H86" i="22"/>
  <c r="G86" i="22"/>
  <c r="E86" i="22"/>
  <c r="D86" i="22"/>
  <c r="K86" i="22" s="1"/>
  <c r="C86" i="22"/>
  <c r="B86" i="22"/>
  <c r="K85" i="22"/>
  <c r="H85" i="22"/>
  <c r="G85" i="22"/>
  <c r="I85" i="22" s="1"/>
  <c r="F85" i="22"/>
  <c r="E85" i="22"/>
  <c r="D85" i="22"/>
  <c r="C85" i="22"/>
  <c r="B85" i="22"/>
  <c r="H84" i="22"/>
  <c r="G84" i="22"/>
  <c r="I84" i="22" s="1"/>
  <c r="E84" i="22"/>
  <c r="D84" i="22"/>
  <c r="C84" i="22"/>
  <c r="B84" i="22"/>
  <c r="H83" i="22"/>
  <c r="G83" i="22"/>
  <c r="E83" i="22"/>
  <c r="D83" i="22"/>
  <c r="K83" i="22" s="1"/>
  <c r="C83" i="22"/>
  <c r="B83" i="22"/>
  <c r="K82" i="22"/>
  <c r="I82" i="22"/>
  <c r="H82" i="22"/>
  <c r="G82" i="22"/>
  <c r="F82" i="22"/>
  <c r="E82" i="22"/>
  <c r="D82" i="22"/>
  <c r="C82" i="22"/>
  <c r="B82" i="22"/>
  <c r="H81" i="22"/>
  <c r="G81" i="22"/>
  <c r="I81" i="22" s="1"/>
  <c r="K81" i="22" s="1"/>
  <c r="E81" i="22"/>
  <c r="F81" i="22" s="1"/>
  <c r="D81" i="22"/>
  <c r="C81" i="22"/>
  <c r="B81" i="22"/>
  <c r="H80" i="22"/>
  <c r="G80" i="22"/>
  <c r="I80" i="22"/>
  <c r="E80" i="22"/>
  <c r="D80" i="22"/>
  <c r="C80" i="22"/>
  <c r="B80" i="22"/>
  <c r="I79" i="22"/>
  <c r="H79" i="22"/>
  <c r="G79" i="22"/>
  <c r="E79" i="22"/>
  <c r="D79" i="22"/>
  <c r="K79" i="22"/>
  <c r="C79" i="22"/>
  <c r="B79" i="22"/>
  <c r="H78" i="22"/>
  <c r="I78" i="22" s="1"/>
  <c r="G78" i="22"/>
  <c r="E78" i="22"/>
  <c r="D78" i="22"/>
  <c r="C78" i="22"/>
  <c r="B78" i="22"/>
  <c r="K77" i="22"/>
  <c r="H77" i="22"/>
  <c r="G77" i="22"/>
  <c r="I77" i="22" s="1"/>
  <c r="F77" i="22"/>
  <c r="E77" i="22"/>
  <c r="D77" i="22"/>
  <c r="C77" i="22"/>
  <c r="B77" i="22"/>
  <c r="H76" i="22"/>
  <c r="G76" i="22"/>
  <c r="I76" i="22" s="1"/>
  <c r="E76" i="22"/>
  <c r="D76" i="22"/>
  <c r="C76" i="22"/>
  <c r="B76" i="22"/>
  <c r="I75" i="22"/>
  <c r="H75" i="22"/>
  <c r="G75" i="22"/>
  <c r="E75" i="22"/>
  <c r="D75" i="22"/>
  <c r="K75" i="22" s="1"/>
  <c r="C75" i="22"/>
  <c r="B75" i="22"/>
  <c r="I74" i="22"/>
  <c r="H74" i="22"/>
  <c r="G74" i="22"/>
  <c r="E74" i="22"/>
  <c r="K74" i="22"/>
  <c r="D74" i="22"/>
  <c r="C74" i="22"/>
  <c r="B74" i="22"/>
  <c r="K73" i="22"/>
  <c r="H73" i="22"/>
  <c r="G73" i="22"/>
  <c r="I73" i="22" s="1"/>
  <c r="F73" i="22"/>
  <c r="E73" i="22"/>
  <c r="D73" i="22"/>
  <c r="C73" i="22"/>
  <c r="B73" i="22"/>
  <c r="H72" i="22"/>
  <c r="G72" i="22"/>
  <c r="I72" i="22" s="1"/>
  <c r="E72" i="22"/>
  <c r="D72" i="22"/>
  <c r="K72" i="22"/>
  <c r="C72" i="22"/>
  <c r="B72" i="22"/>
  <c r="I71" i="22"/>
  <c r="H71" i="22"/>
  <c r="G71" i="22"/>
  <c r="E71" i="22"/>
  <c r="D71" i="22"/>
  <c r="K71" i="22"/>
  <c r="C71" i="22"/>
  <c r="B71" i="22"/>
  <c r="K70" i="22"/>
  <c r="H70" i="22"/>
  <c r="G70" i="22"/>
  <c r="I70" i="22" s="1"/>
  <c r="F70" i="22"/>
  <c r="E70" i="22"/>
  <c r="D70" i="22"/>
  <c r="C70" i="22"/>
  <c r="B70" i="22"/>
  <c r="H69" i="22"/>
  <c r="G69" i="22"/>
  <c r="I69" i="22" s="1"/>
  <c r="E69" i="22"/>
  <c r="D69" i="22"/>
  <c r="C69" i="22"/>
  <c r="B69" i="22"/>
  <c r="H68" i="22"/>
  <c r="G68" i="22"/>
  <c r="I68" i="22" s="1"/>
  <c r="E68" i="22"/>
  <c r="D68" i="22"/>
  <c r="K68" i="22"/>
  <c r="C68" i="22"/>
  <c r="B68" i="22"/>
  <c r="H67" i="22"/>
  <c r="I67" i="22"/>
  <c r="G67" i="22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I65" i="22" s="1"/>
  <c r="G65" i="22"/>
  <c r="E65" i="22"/>
  <c r="D65" i="22"/>
  <c r="K65" i="22" s="1"/>
  <c r="C65" i="22"/>
  <c r="B65" i="22"/>
  <c r="H64" i="22"/>
  <c r="G64" i="22"/>
  <c r="I64" i="22"/>
  <c r="E64" i="22"/>
  <c r="D64" i="22"/>
  <c r="K64" i="22" s="1"/>
  <c r="C64" i="22"/>
  <c r="B64" i="22"/>
  <c r="H63" i="22"/>
  <c r="G63" i="22"/>
  <c r="E63" i="22"/>
  <c r="D63" i="22"/>
  <c r="C63" i="22"/>
  <c r="B63" i="22"/>
  <c r="H62" i="22"/>
  <c r="G62" i="22"/>
  <c r="E62" i="22"/>
  <c r="D62" i="22"/>
  <c r="C62" i="22"/>
  <c r="B62" i="22"/>
  <c r="H61" i="22"/>
  <c r="G61" i="22"/>
  <c r="I61" i="22" s="1"/>
  <c r="E61" i="22"/>
  <c r="D61" i="22"/>
  <c r="C61" i="22"/>
  <c r="B61" i="22"/>
  <c r="H60" i="22"/>
  <c r="G60" i="22"/>
  <c r="I60" i="22" s="1"/>
  <c r="E60" i="22"/>
  <c r="D60" i="22"/>
  <c r="K60" i="22"/>
  <c r="C60" i="22"/>
  <c r="B60" i="22"/>
  <c r="H59" i="22"/>
  <c r="I59" i="22"/>
  <c r="G59" i="22"/>
  <c r="E59" i="22"/>
  <c r="D59" i="22"/>
  <c r="C59" i="22"/>
  <c r="B59" i="22"/>
  <c r="H58" i="22"/>
  <c r="G58" i="22"/>
  <c r="I58" i="22" s="1"/>
  <c r="E58" i="22"/>
  <c r="D58" i="22"/>
  <c r="C58" i="22"/>
  <c r="B58" i="22"/>
  <c r="K57" i="22"/>
  <c r="H57" i="22"/>
  <c r="G57" i="22"/>
  <c r="I57" i="22"/>
  <c r="F57" i="22"/>
  <c r="E57" i="22"/>
  <c r="D57" i="22"/>
  <c r="C57" i="22"/>
  <c r="B57" i="22"/>
  <c r="H56" i="22"/>
  <c r="G56" i="22"/>
  <c r="I56" i="22"/>
  <c r="E56" i="22"/>
  <c r="D56" i="22"/>
  <c r="K56" i="22" s="1"/>
  <c r="C56" i="22"/>
  <c r="B56" i="22"/>
  <c r="H55" i="22"/>
  <c r="G55" i="22"/>
  <c r="I55" i="22" s="1"/>
  <c r="E55" i="22"/>
  <c r="D55" i="22"/>
  <c r="C55" i="22"/>
  <c r="B55" i="22"/>
  <c r="K54" i="22"/>
  <c r="H54" i="22"/>
  <c r="G54" i="22"/>
  <c r="I54" i="22" s="1"/>
  <c r="F54" i="22"/>
  <c r="E54" i="22"/>
  <c r="D54" i="22"/>
  <c r="C54" i="22"/>
  <c r="B54" i="22"/>
  <c r="H53" i="22"/>
  <c r="G53" i="22"/>
  <c r="I53" i="22"/>
  <c r="E53" i="22"/>
  <c r="D53" i="22"/>
  <c r="C53" i="22"/>
  <c r="B53" i="22"/>
  <c r="H52" i="22"/>
  <c r="G52" i="22"/>
  <c r="I52" i="22" s="1"/>
  <c r="E52" i="22"/>
  <c r="D52" i="22"/>
  <c r="K52" i="22"/>
  <c r="C52" i="22"/>
  <c r="B52" i="22"/>
  <c r="H51" i="22"/>
  <c r="G51" i="22"/>
  <c r="I51" i="22" s="1"/>
  <c r="E51" i="22"/>
  <c r="D51" i="22"/>
  <c r="K51" i="22"/>
  <c r="C51" i="22"/>
  <c r="B51" i="22"/>
  <c r="I50" i="22"/>
  <c r="H50" i="22"/>
  <c r="G50" i="22"/>
  <c r="E50" i="22"/>
  <c r="D50" i="22"/>
  <c r="K50" i="22" s="1"/>
  <c r="C50" i="22"/>
  <c r="B50" i="22"/>
  <c r="K49" i="22"/>
  <c r="H49" i="22"/>
  <c r="G49" i="22"/>
  <c r="I49" i="22" s="1"/>
  <c r="F49" i="22"/>
  <c r="E49" i="22"/>
  <c r="D49" i="22"/>
  <c r="C49" i="22"/>
  <c r="B49" i="22"/>
  <c r="H48" i="22"/>
  <c r="G48" i="22"/>
  <c r="I48" i="22" s="1"/>
  <c r="E48" i="22"/>
  <c r="D48" i="22"/>
  <c r="K48" i="22"/>
  <c r="C48" i="22"/>
  <c r="B48" i="22"/>
  <c r="I47" i="22"/>
  <c r="H47" i="22"/>
  <c r="G47" i="22"/>
  <c r="E47" i="22"/>
  <c r="D47" i="22"/>
  <c r="K47" i="22"/>
  <c r="C47" i="22"/>
  <c r="B47" i="22"/>
  <c r="K46" i="22"/>
  <c r="H46" i="22"/>
  <c r="G46" i="22"/>
  <c r="I46" i="22" s="1"/>
  <c r="F46" i="22"/>
  <c r="E46" i="22"/>
  <c r="D46" i="22"/>
  <c r="C46" i="22"/>
  <c r="B46" i="22"/>
  <c r="H45" i="22"/>
  <c r="G45" i="22"/>
  <c r="I45" i="22" s="1"/>
  <c r="E45" i="22"/>
  <c r="D45" i="22"/>
  <c r="C45" i="22"/>
  <c r="B45" i="22"/>
  <c r="H44" i="22"/>
  <c r="G44" i="22"/>
  <c r="I44" i="22" s="1"/>
  <c r="E44" i="22"/>
  <c r="D44" i="22"/>
  <c r="C44" i="22"/>
  <c r="B44" i="22"/>
  <c r="H43" i="22"/>
  <c r="G43" i="22"/>
  <c r="I43" i="22" s="1"/>
  <c r="E43" i="22"/>
  <c r="D43" i="22"/>
  <c r="K43" i="22" s="1"/>
  <c r="C43" i="22"/>
  <c r="B43" i="22"/>
  <c r="H42" i="22"/>
  <c r="G42" i="22"/>
  <c r="I42" i="22" s="1"/>
  <c r="E42" i="22"/>
  <c r="D42" i="22"/>
  <c r="C42" i="22"/>
  <c r="B42" i="22"/>
  <c r="H41" i="22"/>
  <c r="G41" i="22"/>
  <c r="I41" i="22"/>
  <c r="E41" i="22"/>
  <c r="D41" i="22"/>
  <c r="C41" i="22"/>
  <c r="B41" i="22"/>
  <c r="H40" i="22"/>
  <c r="I40" i="22" s="1"/>
  <c r="G40" i="22"/>
  <c r="E40" i="22"/>
  <c r="D40" i="22"/>
  <c r="C40" i="22"/>
  <c r="B40" i="22"/>
  <c r="H39" i="22"/>
  <c r="I39" i="22"/>
  <c r="G39" i="22"/>
  <c r="E39" i="22"/>
  <c r="D39" i="22"/>
  <c r="C39" i="22"/>
  <c r="B39" i="22"/>
  <c r="H38" i="22"/>
  <c r="G38" i="22"/>
  <c r="I38" i="22" s="1"/>
  <c r="E38" i="22"/>
  <c r="D38" i="22"/>
  <c r="C38" i="22"/>
  <c r="B38" i="22"/>
  <c r="H37" i="22"/>
  <c r="I37" i="22" s="1"/>
  <c r="G37" i="22"/>
  <c r="E37" i="22"/>
  <c r="D37" i="22"/>
  <c r="K37" i="22" s="1"/>
  <c r="C37" i="22"/>
  <c r="B37" i="22"/>
  <c r="H36" i="22"/>
  <c r="G36" i="22"/>
  <c r="I36" i="22"/>
  <c r="E36" i="22"/>
  <c r="D36" i="22"/>
  <c r="K36" i="22" s="1"/>
  <c r="C36" i="22"/>
  <c r="B36" i="22"/>
  <c r="I35" i="22"/>
  <c r="H35" i="22"/>
  <c r="G35" i="22"/>
  <c r="E35" i="22"/>
  <c r="D35" i="22"/>
  <c r="K35" i="22" s="1"/>
  <c r="C35" i="22"/>
  <c r="B35" i="22"/>
  <c r="K34" i="22"/>
  <c r="I34" i="22"/>
  <c r="H34" i="22"/>
  <c r="G34" i="22"/>
  <c r="F34" i="22"/>
  <c r="E34" i="22"/>
  <c r="D34" i="22"/>
  <c r="C34" i="22"/>
  <c r="B34" i="22"/>
  <c r="K33" i="22"/>
  <c r="H33" i="22"/>
  <c r="G33" i="22"/>
  <c r="I33" i="22"/>
  <c r="F33" i="22"/>
  <c r="E33" i="22"/>
  <c r="D33" i="22"/>
  <c r="C33" i="22"/>
  <c r="B33" i="22"/>
  <c r="H32" i="22"/>
  <c r="G32" i="22"/>
  <c r="I32" i="22"/>
  <c r="E32" i="22"/>
  <c r="D32" i="22"/>
  <c r="K32" i="22" s="1"/>
  <c r="C32" i="22"/>
  <c r="B32" i="22"/>
  <c r="H31" i="22"/>
  <c r="G31" i="22"/>
  <c r="I31" i="22" s="1"/>
  <c r="E31" i="22"/>
  <c r="D31" i="22"/>
  <c r="K31" i="22" s="1"/>
  <c r="C31" i="22"/>
  <c r="B31" i="22"/>
  <c r="H30" i="22"/>
  <c r="G30" i="22"/>
  <c r="I30" i="22" s="1"/>
  <c r="E30" i="22"/>
  <c r="D30" i="22"/>
  <c r="C30" i="22"/>
  <c r="B30" i="22"/>
  <c r="H29" i="22"/>
  <c r="G29" i="22"/>
  <c r="I29" i="22" s="1"/>
  <c r="E29" i="22"/>
  <c r="D29" i="22"/>
  <c r="C29" i="22"/>
  <c r="B29" i="22"/>
  <c r="H28" i="22"/>
  <c r="I28" i="22" s="1"/>
  <c r="G28" i="22"/>
  <c r="E28" i="22"/>
  <c r="D28" i="22"/>
  <c r="C28" i="22"/>
  <c r="B28" i="22"/>
  <c r="H27" i="22"/>
  <c r="G27" i="22"/>
  <c r="I27" i="22" s="1"/>
  <c r="E27" i="22"/>
  <c r="D27" i="22"/>
  <c r="K27" i="22"/>
  <c r="C27" i="22"/>
  <c r="B27" i="22"/>
  <c r="I26" i="22"/>
  <c r="H26" i="22"/>
  <c r="G26" i="22"/>
  <c r="E26" i="22"/>
  <c r="D26" i="22"/>
  <c r="K26" i="22" s="1"/>
  <c r="C26" i="22"/>
  <c r="B26" i="22"/>
  <c r="K25" i="22"/>
  <c r="H25" i="22"/>
  <c r="G25" i="22"/>
  <c r="I25" i="22" s="1"/>
  <c r="F25" i="22"/>
  <c r="E25" i="22"/>
  <c r="D25" i="22"/>
  <c r="C25" i="22"/>
  <c r="B25" i="22"/>
  <c r="H24" i="22"/>
  <c r="G24" i="22"/>
  <c r="I24" i="22" s="1"/>
  <c r="E24" i="22"/>
  <c r="D24" i="22"/>
  <c r="C24" i="22"/>
  <c r="B24" i="22"/>
  <c r="H23" i="22"/>
  <c r="G23" i="22"/>
  <c r="E23" i="22"/>
  <c r="D23" i="22"/>
  <c r="C23" i="22"/>
  <c r="B23" i="22"/>
  <c r="H22" i="22"/>
  <c r="G22" i="22"/>
  <c r="E22" i="22"/>
  <c r="D22" i="22"/>
  <c r="C22" i="22"/>
  <c r="B22" i="22"/>
  <c r="H21" i="22"/>
  <c r="G21" i="22"/>
  <c r="I21" i="22"/>
  <c r="E21" i="22"/>
  <c r="D21" i="22"/>
  <c r="C21" i="22"/>
  <c r="B21" i="22"/>
  <c r="H20" i="22"/>
  <c r="G20" i="22"/>
  <c r="I20" i="22" s="1"/>
  <c r="E20" i="22"/>
  <c r="D20" i="22"/>
  <c r="K20" i="22"/>
  <c r="C20" i="22"/>
  <c r="B20" i="22"/>
  <c r="H19" i="22"/>
  <c r="G19" i="22"/>
  <c r="I19" i="22" s="1"/>
  <c r="E19" i="22"/>
  <c r="D19" i="22"/>
  <c r="K19" i="22"/>
  <c r="C19" i="22"/>
  <c r="B19" i="22"/>
  <c r="H18" i="22"/>
  <c r="G18" i="22"/>
  <c r="I18" i="22" s="1"/>
  <c r="K18" i="22" s="1"/>
  <c r="E18" i="22"/>
  <c r="D18" i="22"/>
  <c r="C18" i="22"/>
  <c r="B18" i="22"/>
  <c r="H17" i="22"/>
  <c r="G17" i="22"/>
  <c r="I17" i="22"/>
  <c r="E17" i="22"/>
  <c r="D17" i="22"/>
  <c r="C17" i="22"/>
  <c r="B17" i="22"/>
  <c r="H16" i="22"/>
  <c r="G16" i="22"/>
  <c r="I16" i="22" s="1"/>
  <c r="E16" i="22"/>
  <c r="D16" i="22"/>
  <c r="C16" i="22"/>
  <c r="B16" i="22"/>
  <c r="H15" i="22"/>
  <c r="G15" i="22"/>
  <c r="I15" i="22" s="1"/>
  <c r="E15" i="22"/>
  <c r="D15" i="22"/>
  <c r="K15" i="22" s="1"/>
  <c r="C15" i="22"/>
  <c r="B15" i="22"/>
  <c r="H14" i="22"/>
  <c r="G14" i="22"/>
  <c r="I14" i="22" s="1"/>
  <c r="E14" i="22"/>
  <c r="D14" i="22"/>
  <c r="C14" i="22"/>
  <c r="B14" i="22"/>
  <c r="H13" i="22"/>
  <c r="G13" i="22"/>
  <c r="I13" i="22"/>
  <c r="E13" i="22"/>
  <c r="D13" i="22"/>
  <c r="K13" i="22" s="1"/>
  <c r="C13" i="22"/>
  <c r="B13" i="22"/>
  <c r="H12" i="22"/>
  <c r="G12" i="22"/>
  <c r="I12" i="22"/>
  <c r="E12" i="22"/>
  <c r="D12" i="22"/>
  <c r="K12" i="22" s="1"/>
  <c r="C12" i="22"/>
  <c r="B12" i="22"/>
  <c r="I11" i="22"/>
  <c r="H11" i="22"/>
  <c r="G11" i="22"/>
  <c r="E11" i="22"/>
  <c r="D11" i="22"/>
  <c r="K11" i="22" s="1"/>
  <c r="C11" i="22"/>
  <c r="B11" i="22"/>
  <c r="K107" i="24"/>
  <c r="I107" i="24"/>
  <c r="H107" i="24"/>
  <c r="G107" i="24"/>
  <c r="F107" i="24"/>
  <c r="E107" i="24"/>
  <c r="D107" i="24"/>
  <c r="C107" i="24"/>
  <c r="B107" i="24"/>
  <c r="K106" i="24"/>
  <c r="H106" i="24"/>
  <c r="G106" i="24"/>
  <c r="I106" i="24"/>
  <c r="F106" i="24"/>
  <c r="E106" i="24"/>
  <c r="D106" i="24"/>
  <c r="C106" i="24"/>
  <c r="B106" i="24"/>
  <c r="H105" i="24"/>
  <c r="G105" i="24"/>
  <c r="I105" i="24"/>
  <c r="E105" i="24"/>
  <c r="D105" i="24"/>
  <c r="K105" i="24" s="1"/>
  <c r="C105" i="24"/>
  <c r="B105" i="24"/>
  <c r="H104" i="24"/>
  <c r="G104" i="24"/>
  <c r="I104" i="24" s="1"/>
  <c r="E104" i="24"/>
  <c r="D104" i="24"/>
  <c r="K104" i="24" s="1"/>
  <c r="C104" i="24"/>
  <c r="B104" i="24"/>
  <c r="H103" i="24"/>
  <c r="G103" i="24"/>
  <c r="I103" i="24" s="1"/>
  <c r="E103" i="24"/>
  <c r="D103" i="24"/>
  <c r="C103" i="24"/>
  <c r="B103" i="24"/>
  <c r="H102" i="24"/>
  <c r="I102" i="24" s="1"/>
  <c r="G102" i="24"/>
  <c r="E102" i="24"/>
  <c r="D102" i="24"/>
  <c r="C102" i="24"/>
  <c r="B102" i="24"/>
  <c r="H101" i="24"/>
  <c r="G101" i="24"/>
  <c r="I101" i="24"/>
  <c r="E101" i="24"/>
  <c r="D101" i="24"/>
  <c r="K101" i="24" s="1"/>
  <c r="C101" i="24"/>
  <c r="B101" i="24"/>
  <c r="I100" i="24"/>
  <c r="H100" i="24"/>
  <c r="G100" i="24"/>
  <c r="E100" i="24"/>
  <c r="D100" i="24"/>
  <c r="K100" i="24" s="1"/>
  <c r="C100" i="24"/>
  <c r="B100" i="24"/>
  <c r="I99" i="24"/>
  <c r="H99" i="24"/>
  <c r="G99" i="24"/>
  <c r="E99" i="24"/>
  <c r="D99" i="24"/>
  <c r="F99" i="24" s="1"/>
  <c r="C99" i="24"/>
  <c r="B99" i="24"/>
  <c r="K98" i="24"/>
  <c r="H98" i="24"/>
  <c r="G98" i="24"/>
  <c r="I98" i="24"/>
  <c r="F98" i="24"/>
  <c r="E98" i="24"/>
  <c r="D98" i="24"/>
  <c r="C98" i="24"/>
  <c r="B98" i="24"/>
  <c r="H97" i="24"/>
  <c r="G97" i="24"/>
  <c r="I97" i="24"/>
  <c r="E97" i="24"/>
  <c r="D97" i="24"/>
  <c r="K97" i="24" s="1"/>
  <c r="C97" i="24"/>
  <c r="B97" i="24"/>
  <c r="H96" i="24"/>
  <c r="G96" i="24"/>
  <c r="I96" i="24" s="1"/>
  <c r="E96" i="24"/>
  <c r="D96" i="24"/>
  <c r="K96" i="24" s="1"/>
  <c r="C96" i="24"/>
  <c r="B96" i="24"/>
  <c r="H95" i="24"/>
  <c r="G95" i="24"/>
  <c r="I95" i="24" s="1"/>
  <c r="E95" i="24"/>
  <c r="D95" i="24"/>
  <c r="C95" i="24"/>
  <c r="B95" i="24"/>
  <c r="H94" i="24"/>
  <c r="G94" i="24"/>
  <c r="E94" i="24"/>
  <c r="F94" i="24" s="1"/>
  <c r="D94" i="24"/>
  <c r="C94" i="24"/>
  <c r="B94" i="24"/>
  <c r="H93" i="24"/>
  <c r="G93" i="24"/>
  <c r="I93" i="24"/>
  <c r="E93" i="24"/>
  <c r="D93" i="24"/>
  <c r="C93" i="24"/>
  <c r="B93" i="24"/>
  <c r="I92" i="24"/>
  <c r="H92" i="24"/>
  <c r="G92" i="24"/>
  <c r="E92" i="24"/>
  <c r="K92" i="24" s="1"/>
  <c r="D92" i="24"/>
  <c r="C92" i="24"/>
  <c r="B92" i="24"/>
  <c r="H91" i="24"/>
  <c r="I91" i="24" s="1"/>
  <c r="G91" i="24"/>
  <c r="E91" i="24"/>
  <c r="D91" i="24"/>
  <c r="C91" i="24"/>
  <c r="B91" i="24"/>
  <c r="K90" i="24"/>
  <c r="H90" i="24"/>
  <c r="G90" i="24"/>
  <c r="I90" i="24" s="1"/>
  <c r="F90" i="24"/>
  <c r="E90" i="24"/>
  <c r="D90" i="24"/>
  <c r="C90" i="24"/>
  <c r="B90" i="24"/>
  <c r="H89" i="24"/>
  <c r="G89" i="24"/>
  <c r="I89" i="24" s="1"/>
  <c r="E89" i="24"/>
  <c r="K89" i="24" s="1"/>
  <c r="D89" i="24"/>
  <c r="C89" i="24"/>
  <c r="B89" i="24"/>
  <c r="H88" i="24"/>
  <c r="I88" i="24"/>
  <c r="G88" i="24"/>
  <c r="E88" i="24"/>
  <c r="D88" i="24"/>
  <c r="C88" i="24"/>
  <c r="B88" i="24"/>
  <c r="I87" i="24"/>
  <c r="H87" i="24"/>
  <c r="G87" i="24"/>
  <c r="E87" i="24"/>
  <c r="D87" i="24"/>
  <c r="K87" i="24" s="1"/>
  <c r="C87" i="24"/>
  <c r="B87" i="24"/>
  <c r="H86" i="24"/>
  <c r="G86" i="24"/>
  <c r="I86" i="24" s="1"/>
  <c r="E86" i="24"/>
  <c r="D86" i="24"/>
  <c r="K86" i="24" s="1"/>
  <c r="C86" i="24"/>
  <c r="B86" i="24"/>
  <c r="H85" i="24"/>
  <c r="G85" i="24"/>
  <c r="I85" i="24" s="1"/>
  <c r="E85" i="24"/>
  <c r="D85" i="24"/>
  <c r="K85" i="24" s="1"/>
  <c r="C85" i="24"/>
  <c r="B85" i="24"/>
  <c r="H84" i="24"/>
  <c r="I84" i="24" s="1"/>
  <c r="K84" i="24" s="1"/>
  <c r="G84" i="24"/>
  <c r="E84" i="24"/>
  <c r="D84" i="24"/>
  <c r="C84" i="24"/>
  <c r="B84" i="24"/>
  <c r="I83" i="24"/>
  <c r="H83" i="24"/>
  <c r="G83" i="24"/>
  <c r="E83" i="24"/>
  <c r="D83" i="24"/>
  <c r="K83" i="24" s="1"/>
  <c r="C83" i="24"/>
  <c r="B83" i="24"/>
  <c r="K82" i="24"/>
  <c r="H82" i="24"/>
  <c r="G82" i="24"/>
  <c r="I82" i="24"/>
  <c r="F82" i="24"/>
  <c r="E82" i="24"/>
  <c r="D82" i="24"/>
  <c r="C82" i="24"/>
  <c r="B82" i="24"/>
  <c r="H81" i="24"/>
  <c r="I81" i="24" s="1"/>
  <c r="K81" i="24" s="1"/>
  <c r="G81" i="24"/>
  <c r="E81" i="24"/>
  <c r="D81" i="24"/>
  <c r="C81" i="24"/>
  <c r="B81" i="24"/>
  <c r="H80" i="24"/>
  <c r="I80" i="24" s="1"/>
  <c r="K80" i="24" s="1"/>
  <c r="G80" i="24"/>
  <c r="E80" i="24"/>
  <c r="D80" i="24"/>
  <c r="C80" i="24"/>
  <c r="B80" i="24"/>
  <c r="I79" i="24"/>
  <c r="H79" i="24"/>
  <c r="G79" i="24"/>
  <c r="E79" i="24"/>
  <c r="D79" i="24"/>
  <c r="K79" i="24" s="1"/>
  <c r="C79" i="24"/>
  <c r="B79" i="24"/>
  <c r="H78" i="24"/>
  <c r="G78" i="24"/>
  <c r="E78" i="24"/>
  <c r="F78" i="24" s="1"/>
  <c r="D78" i="24"/>
  <c r="C78" i="24"/>
  <c r="B78" i="24"/>
  <c r="H77" i="24"/>
  <c r="G77" i="24"/>
  <c r="I77" i="24"/>
  <c r="E77" i="24"/>
  <c r="D77" i="24"/>
  <c r="K77" i="24" s="1"/>
  <c r="C77" i="24"/>
  <c r="B77" i="24"/>
  <c r="H76" i="24"/>
  <c r="G76" i="24"/>
  <c r="I76" i="24" s="1"/>
  <c r="E76" i="24"/>
  <c r="D76" i="24"/>
  <c r="K76" i="24" s="1"/>
  <c r="C76" i="24"/>
  <c r="B76" i="24"/>
  <c r="K75" i="24"/>
  <c r="I75" i="24"/>
  <c r="H75" i="24"/>
  <c r="G75" i="24"/>
  <c r="F75" i="24"/>
  <c r="E75" i="24"/>
  <c r="D75" i="24"/>
  <c r="C75" i="24"/>
  <c r="B75" i="24"/>
  <c r="K74" i="24"/>
  <c r="H74" i="24"/>
  <c r="G74" i="24"/>
  <c r="I74" i="24" s="1"/>
  <c r="F74" i="24"/>
  <c r="E74" i="24"/>
  <c r="D74" i="24"/>
  <c r="C74" i="24"/>
  <c r="B74" i="24"/>
  <c r="H73" i="24"/>
  <c r="G73" i="24"/>
  <c r="I73" i="24" s="1"/>
  <c r="E73" i="24"/>
  <c r="D73" i="24"/>
  <c r="K73" i="24"/>
  <c r="C73" i="24"/>
  <c r="B73" i="24"/>
  <c r="H72" i="24"/>
  <c r="G72" i="24"/>
  <c r="I72" i="24" s="1"/>
  <c r="E72" i="24"/>
  <c r="D72" i="24"/>
  <c r="K72" i="24"/>
  <c r="C72" i="24"/>
  <c r="B72" i="24"/>
  <c r="I71" i="24"/>
  <c r="H71" i="24"/>
  <c r="G71" i="24"/>
  <c r="E71" i="24"/>
  <c r="D71" i="24"/>
  <c r="C71" i="24"/>
  <c r="B71" i="24"/>
  <c r="H70" i="24"/>
  <c r="G70" i="24"/>
  <c r="I70" i="24" s="1"/>
  <c r="E70" i="24"/>
  <c r="D70" i="24"/>
  <c r="K70" i="24" s="1"/>
  <c r="C70" i="24"/>
  <c r="B70" i="24"/>
  <c r="H69" i="24"/>
  <c r="G69" i="24"/>
  <c r="I69" i="24" s="1"/>
  <c r="E69" i="24"/>
  <c r="D69" i="24"/>
  <c r="K69" i="24" s="1"/>
  <c r="C69" i="24"/>
  <c r="B69" i="24"/>
  <c r="H68" i="24"/>
  <c r="I68" i="24" s="1"/>
  <c r="G68" i="24"/>
  <c r="E68" i="24"/>
  <c r="D68" i="24"/>
  <c r="K68" i="24" s="1"/>
  <c r="C68" i="24"/>
  <c r="B68" i="24"/>
  <c r="I67" i="24"/>
  <c r="H67" i="24"/>
  <c r="G67" i="24"/>
  <c r="E67" i="24"/>
  <c r="D67" i="24"/>
  <c r="C67" i="24"/>
  <c r="B67" i="24"/>
  <c r="H66" i="24"/>
  <c r="G66" i="24"/>
  <c r="I66" i="24" s="1"/>
  <c r="F66" i="24"/>
  <c r="E66" i="24"/>
  <c r="D66" i="24"/>
  <c r="C66" i="24"/>
  <c r="B66" i="24"/>
  <c r="H65" i="24"/>
  <c r="G65" i="24"/>
  <c r="I65" i="24" s="1"/>
  <c r="E65" i="24"/>
  <c r="D65" i="24"/>
  <c r="K65" i="24" s="1"/>
  <c r="C65" i="24"/>
  <c r="B65" i="24"/>
  <c r="I64" i="24"/>
  <c r="H64" i="24"/>
  <c r="G64" i="24"/>
  <c r="E64" i="24"/>
  <c r="D64" i="24"/>
  <c r="K64" i="24" s="1"/>
  <c r="C64" i="24"/>
  <c r="B64" i="24"/>
  <c r="I63" i="24"/>
  <c r="H63" i="24"/>
  <c r="G63" i="24"/>
  <c r="E63" i="24"/>
  <c r="D63" i="24"/>
  <c r="C63" i="24"/>
  <c r="B63" i="24"/>
  <c r="H62" i="24"/>
  <c r="G62" i="24"/>
  <c r="I62" i="24" s="1"/>
  <c r="E62" i="24"/>
  <c r="D62" i="24"/>
  <c r="F62" i="24" s="1"/>
  <c r="C62" i="24"/>
  <c r="B62" i="24"/>
  <c r="H61" i="24"/>
  <c r="G61" i="24"/>
  <c r="I61" i="24" s="1"/>
  <c r="E61" i="24"/>
  <c r="D61" i="24"/>
  <c r="K61" i="24" s="1"/>
  <c r="C61" i="24"/>
  <c r="B61" i="24"/>
  <c r="I60" i="24"/>
  <c r="H60" i="24"/>
  <c r="G60" i="24"/>
  <c r="E60" i="24"/>
  <c r="D60" i="24"/>
  <c r="K60" i="24" s="1"/>
  <c r="C60" i="24"/>
  <c r="B60" i="24"/>
  <c r="I59" i="24"/>
  <c r="H59" i="24"/>
  <c r="G59" i="24"/>
  <c r="E59" i="24"/>
  <c r="D59" i="24"/>
  <c r="C59" i="24"/>
  <c r="B59" i="24"/>
  <c r="H58" i="24"/>
  <c r="G58" i="24"/>
  <c r="I58" i="24" s="1"/>
  <c r="F58" i="24"/>
  <c r="E58" i="24"/>
  <c r="D58" i="24"/>
  <c r="C58" i="24"/>
  <c r="B58" i="24"/>
  <c r="H57" i="24"/>
  <c r="G57" i="24"/>
  <c r="I57" i="24" s="1"/>
  <c r="E57" i="24"/>
  <c r="D57" i="24"/>
  <c r="K57" i="24" s="1"/>
  <c r="C57" i="24"/>
  <c r="B57" i="24"/>
  <c r="I56" i="24"/>
  <c r="H56" i="24"/>
  <c r="G56" i="24"/>
  <c r="E56" i="24"/>
  <c r="D56" i="24"/>
  <c r="F56" i="24" s="1"/>
  <c r="C56" i="24"/>
  <c r="B56" i="24"/>
  <c r="I55" i="24"/>
  <c r="H55" i="24"/>
  <c r="G55" i="24"/>
  <c r="E55" i="24"/>
  <c r="D55" i="24"/>
  <c r="F55" i="24" s="1"/>
  <c r="K55" i="24" s="1"/>
  <c r="C55" i="24"/>
  <c r="B55" i="24"/>
  <c r="H54" i="24"/>
  <c r="G54" i="24"/>
  <c r="I54" i="24" s="1"/>
  <c r="E54" i="24"/>
  <c r="D54" i="24"/>
  <c r="K54" i="24" s="1"/>
  <c r="C54" i="24"/>
  <c r="B54" i="24"/>
  <c r="H53" i="24"/>
  <c r="G53" i="24"/>
  <c r="I53" i="24" s="1"/>
  <c r="E53" i="24"/>
  <c r="D53" i="24"/>
  <c r="C53" i="24"/>
  <c r="B53" i="24"/>
  <c r="H52" i="24"/>
  <c r="G52" i="24"/>
  <c r="I52" i="24" s="1"/>
  <c r="E52" i="24"/>
  <c r="D52" i="24"/>
  <c r="K52" i="24"/>
  <c r="C52" i="24"/>
  <c r="B52" i="24"/>
  <c r="I51" i="24"/>
  <c r="H51" i="24"/>
  <c r="G51" i="24"/>
  <c r="E51" i="24"/>
  <c r="D51" i="24"/>
  <c r="K51" i="24" s="1"/>
  <c r="C51" i="24"/>
  <c r="B51" i="24"/>
  <c r="K50" i="24"/>
  <c r="H50" i="24"/>
  <c r="G50" i="24"/>
  <c r="I50" i="24"/>
  <c r="F50" i="24"/>
  <c r="E50" i="24"/>
  <c r="D50" i="24"/>
  <c r="C50" i="24"/>
  <c r="B50" i="24"/>
  <c r="H49" i="24"/>
  <c r="G49" i="24"/>
  <c r="I49" i="24"/>
  <c r="E49" i="24"/>
  <c r="D49" i="24"/>
  <c r="K49" i="24" s="1"/>
  <c r="C49" i="24"/>
  <c r="B49" i="24"/>
  <c r="H48" i="24"/>
  <c r="G48" i="24"/>
  <c r="I48" i="24" s="1"/>
  <c r="E48" i="24"/>
  <c r="D48" i="24"/>
  <c r="K48" i="24" s="1"/>
  <c r="C48" i="24"/>
  <c r="B48" i="24"/>
  <c r="H47" i="24"/>
  <c r="G47" i="24"/>
  <c r="I47" i="24" s="1"/>
  <c r="F47" i="24"/>
  <c r="E47" i="24"/>
  <c r="D47" i="24"/>
  <c r="K47" i="24" s="1"/>
  <c r="C47" i="24"/>
  <c r="B47" i="24"/>
  <c r="H46" i="24"/>
  <c r="G46" i="24"/>
  <c r="I46" i="24" s="1"/>
  <c r="E46" i="24"/>
  <c r="D46" i="24"/>
  <c r="C46" i="24"/>
  <c r="B46" i="24"/>
  <c r="H45" i="24"/>
  <c r="I45" i="24" s="1"/>
  <c r="G45" i="24"/>
  <c r="E45" i="24"/>
  <c r="D45" i="24"/>
  <c r="K45" i="24" s="1"/>
  <c r="C45" i="24"/>
  <c r="B45" i="24"/>
  <c r="H44" i="24"/>
  <c r="G44" i="24"/>
  <c r="I44" i="24" s="1"/>
  <c r="E44" i="24"/>
  <c r="D44" i="24"/>
  <c r="K44" i="24" s="1"/>
  <c r="C44" i="24"/>
  <c r="B44" i="24"/>
  <c r="I43" i="24"/>
  <c r="H43" i="24"/>
  <c r="G43" i="24"/>
  <c r="E43" i="24"/>
  <c r="D43" i="24"/>
  <c r="C43" i="24"/>
  <c r="B43" i="24"/>
  <c r="K42" i="24"/>
  <c r="H42" i="24"/>
  <c r="G42" i="24"/>
  <c r="I42" i="24" s="1"/>
  <c r="E42" i="24"/>
  <c r="D42" i="24"/>
  <c r="F42" i="24" s="1"/>
  <c r="C42" i="24"/>
  <c r="B42" i="24"/>
  <c r="H41" i="24"/>
  <c r="G41" i="24"/>
  <c r="E41" i="24"/>
  <c r="F41" i="24" s="1"/>
  <c r="D41" i="24"/>
  <c r="C41" i="24"/>
  <c r="B41" i="24"/>
  <c r="H40" i="24"/>
  <c r="I40" i="24"/>
  <c r="G40" i="24"/>
  <c r="E40" i="24"/>
  <c r="D40" i="24"/>
  <c r="C40" i="24"/>
  <c r="B40" i="24"/>
  <c r="I39" i="24"/>
  <c r="H39" i="24"/>
  <c r="G39" i="24"/>
  <c r="E39" i="24"/>
  <c r="D39" i="24"/>
  <c r="F39" i="24" s="1"/>
  <c r="C39" i="24"/>
  <c r="B39" i="24"/>
  <c r="H38" i="24"/>
  <c r="G38" i="24"/>
  <c r="I38" i="24" s="1"/>
  <c r="E38" i="24"/>
  <c r="D38" i="24"/>
  <c r="C38" i="24"/>
  <c r="B38" i="24"/>
  <c r="H37" i="24"/>
  <c r="G37" i="24"/>
  <c r="I37" i="24"/>
  <c r="E37" i="24"/>
  <c r="D37" i="24"/>
  <c r="K37" i="24" s="1"/>
  <c r="C37" i="24"/>
  <c r="B37" i="24"/>
  <c r="H36" i="24"/>
  <c r="G36" i="24"/>
  <c r="I36" i="24" s="1"/>
  <c r="E36" i="24"/>
  <c r="D36" i="24"/>
  <c r="K36" i="24" s="1"/>
  <c r="C36" i="24"/>
  <c r="B36" i="24"/>
  <c r="I35" i="24"/>
  <c r="H35" i="24"/>
  <c r="G35" i="24"/>
  <c r="E35" i="24"/>
  <c r="D35" i="24"/>
  <c r="K35" i="24" s="1"/>
  <c r="C35" i="24"/>
  <c r="B35" i="24"/>
  <c r="H34" i="24"/>
  <c r="G34" i="24"/>
  <c r="I34" i="24" s="1"/>
  <c r="F34" i="24"/>
  <c r="E34" i="24"/>
  <c r="K34" i="24" s="1"/>
  <c r="D34" i="24"/>
  <c r="C34" i="24"/>
  <c r="B34" i="24"/>
  <c r="H33" i="24"/>
  <c r="G33" i="24"/>
  <c r="I33" i="24"/>
  <c r="E33" i="24"/>
  <c r="D33" i="24"/>
  <c r="K33" i="24" s="1"/>
  <c r="C33" i="24"/>
  <c r="B33" i="24"/>
  <c r="H32" i="24"/>
  <c r="G32" i="24"/>
  <c r="I32" i="24" s="1"/>
  <c r="E32" i="24"/>
  <c r="D32" i="24"/>
  <c r="K32" i="24" s="1"/>
  <c r="C32" i="24"/>
  <c r="B32" i="24"/>
  <c r="H31" i="24"/>
  <c r="G31" i="24"/>
  <c r="I31" i="24" s="1"/>
  <c r="F31" i="24"/>
  <c r="E31" i="24"/>
  <c r="D31" i="24"/>
  <c r="K31" i="24" s="1"/>
  <c r="C31" i="24"/>
  <c r="B31" i="24"/>
  <c r="H30" i="24"/>
  <c r="G30" i="24"/>
  <c r="I30" i="24" s="1"/>
  <c r="E30" i="24"/>
  <c r="D30" i="24"/>
  <c r="C30" i="24"/>
  <c r="B30" i="24"/>
  <c r="H29" i="24"/>
  <c r="I29" i="24" s="1"/>
  <c r="K29" i="24" s="1"/>
  <c r="G29" i="24"/>
  <c r="E29" i="24"/>
  <c r="D29" i="24"/>
  <c r="C29" i="24"/>
  <c r="B29" i="24"/>
  <c r="H28" i="24"/>
  <c r="I28" i="24"/>
  <c r="K28" i="24" s="1"/>
  <c r="G28" i="24"/>
  <c r="E28" i="24"/>
  <c r="D28" i="24"/>
  <c r="C28" i="24"/>
  <c r="B28" i="24"/>
  <c r="K27" i="24"/>
  <c r="H27" i="24"/>
  <c r="G27" i="24"/>
  <c r="I27" i="24" s="1"/>
  <c r="E27" i="24"/>
  <c r="D27" i="24"/>
  <c r="F27" i="24" s="1"/>
  <c r="C27" i="24"/>
  <c r="B27" i="24"/>
  <c r="H26" i="24"/>
  <c r="G26" i="24"/>
  <c r="I26" i="24" s="1"/>
  <c r="E26" i="24"/>
  <c r="D26" i="24"/>
  <c r="K26" i="24" s="1"/>
  <c r="C26" i="24"/>
  <c r="B26" i="24"/>
  <c r="H25" i="24"/>
  <c r="G25" i="24"/>
  <c r="I25" i="24" s="1"/>
  <c r="E25" i="24"/>
  <c r="D25" i="24"/>
  <c r="K25" i="24"/>
  <c r="C25" i="24"/>
  <c r="B25" i="24"/>
  <c r="H24" i="24"/>
  <c r="I24" i="24"/>
  <c r="K24" i="24" s="1"/>
  <c r="G24" i="24"/>
  <c r="E24" i="24"/>
  <c r="D24" i="24"/>
  <c r="C24" i="24"/>
  <c r="B24" i="24"/>
  <c r="H23" i="24"/>
  <c r="G23" i="24"/>
  <c r="I23" i="24" s="1"/>
  <c r="K23" i="24" s="1"/>
  <c r="E23" i="24"/>
  <c r="D23" i="24"/>
  <c r="C23" i="24"/>
  <c r="B23" i="24"/>
  <c r="H22" i="24"/>
  <c r="G22" i="24"/>
  <c r="I22" i="24" s="1"/>
  <c r="K22" i="24" s="1"/>
  <c r="E22" i="24"/>
  <c r="D22" i="24"/>
  <c r="F22" i="24" s="1"/>
  <c r="C22" i="24"/>
  <c r="B22" i="24"/>
  <c r="H21" i="24"/>
  <c r="G21" i="24"/>
  <c r="I21" i="24"/>
  <c r="K21" i="24" s="1"/>
  <c r="E21" i="24"/>
  <c r="D21" i="24"/>
  <c r="C21" i="24"/>
  <c r="B21" i="24"/>
  <c r="H20" i="24"/>
  <c r="G20" i="24"/>
  <c r="I20" i="24" s="1"/>
  <c r="E20" i="24"/>
  <c r="D20" i="24"/>
  <c r="K20" i="24"/>
  <c r="C20" i="24"/>
  <c r="B20" i="24"/>
  <c r="H19" i="24"/>
  <c r="G19" i="24"/>
  <c r="I19" i="24" s="1"/>
  <c r="E19" i="24"/>
  <c r="D19" i="24"/>
  <c r="K19" i="24" s="1"/>
  <c r="C19" i="24"/>
  <c r="B19" i="24"/>
  <c r="H18" i="24"/>
  <c r="G18" i="24"/>
  <c r="I18" i="24"/>
  <c r="E18" i="24"/>
  <c r="D18" i="24"/>
  <c r="C18" i="24"/>
  <c r="B18" i="24"/>
  <c r="H17" i="24"/>
  <c r="G17" i="24"/>
  <c r="I17" i="24" s="1"/>
  <c r="K17" i="24" s="1"/>
  <c r="E17" i="24"/>
  <c r="D17" i="24"/>
  <c r="C17" i="24"/>
  <c r="B17" i="24"/>
  <c r="H16" i="24"/>
  <c r="G16" i="24"/>
  <c r="I16" i="24" s="1"/>
  <c r="E16" i="24"/>
  <c r="D16" i="24"/>
  <c r="C16" i="24"/>
  <c r="B16" i="24"/>
  <c r="H15" i="24"/>
  <c r="G15" i="24"/>
  <c r="I15" i="24" s="1"/>
  <c r="E15" i="24"/>
  <c r="D15" i="24"/>
  <c r="K15" i="24" s="1"/>
  <c r="C15" i="24"/>
  <c r="B15" i="24"/>
  <c r="H14" i="24"/>
  <c r="G14" i="24"/>
  <c r="I14" i="24" s="1"/>
  <c r="E14" i="24"/>
  <c r="D14" i="24"/>
  <c r="K14" i="24" s="1"/>
  <c r="C14" i="24"/>
  <c r="B14" i="24"/>
  <c r="H13" i="24"/>
  <c r="G13" i="24"/>
  <c r="I13" i="24" s="1"/>
  <c r="E13" i="24"/>
  <c r="D13" i="24"/>
  <c r="K13" i="24"/>
  <c r="C13" i="24"/>
  <c r="B13" i="24"/>
  <c r="I12" i="24"/>
  <c r="H12" i="24"/>
  <c r="G12" i="24"/>
  <c r="E12" i="24"/>
  <c r="D12" i="24"/>
  <c r="K12" i="24"/>
  <c r="C12" i="24"/>
  <c r="B12" i="24"/>
  <c r="K11" i="24"/>
  <c r="I11" i="24"/>
  <c r="H11" i="24"/>
  <c r="G11" i="24"/>
  <c r="F11" i="24"/>
  <c r="E11" i="24"/>
  <c r="D11" i="24"/>
  <c r="C11" i="24"/>
  <c r="B11" i="24"/>
  <c r="I107" i="26"/>
  <c r="H107" i="26"/>
  <c r="G107" i="26"/>
  <c r="E107" i="26"/>
  <c r="D107" i="26"/>
  <c r="K107" i="26" s="1"/>
  <c r="C107" i="26"/>
  <c r="B107" i="26"/>
  <c r="K106" i="26"/>
  <c r="H106" i="26"/>
  <c r="G106" i="26"/>
  <c r="I106" i="26" s="1"/>
  <c r="F106" i="26"/>
  <c r="E106" i="26"/>
  <c r="D106" i="26"/>
  <c r="C106" i="26"/>
  <c r="B106" i="26"/>
  <c r="H105" i="26"/>
  <c r="G105" i="26"/>
  <c r="I105" i="26" s="1"/>
  <c r="E105" i="26"/>
  <c r="D105" i="26"/>
  <c r="K105" i="26"/>
  <c r="C105" i="26"/>
  <c r="B105" i="26"/>
  <c r="H104" i="26"/>
  <c r="G104" i="26"/>
  <c r="I104" i="26" s="1"/>
  <c r="E104" i="26"/>
  <c r="D104" i="26"/>
  <c r="K104" i="26"/>
  <c r="C104" i="26"/>
  <c r="B104" i="26"/>
  <c r="H103" i="26"/>
  <c r="G103" i="26"/>
  <c r="I103" i="26" s="1"/>
  <c r="E103" i="26"/>
  <c r="D103" i="26"/>
  <c r="K103" i="26" s="1"/>
  <c r="C103" i="26"/>
  <c r="B103" i="26"/>
  <c r="H102" i="26"/>
  <c r="G102" i="26"/>
  <c r="I102" i="26" s="1"/>
  <c r="E102" i="26"/>
  <c r="D102" i="26"/>
  <c r="K102" i="26" s="1"/>
  <c r="C102" i="26"/>
  <c r="B102" i="26"/>
  <c r="H101" i="26"/>
  <c r="G101" i="26"/>
  <c r="I101" i="26" s="1"/>
  <c r="E101" i="26"/>
  <c r="D101" i="26"/>
  <c r="K101" i="26"/>
  <c r="C101" i="26"/>
  <c r="B101" i="26"/>
  <c r="I100" i="26"/>
  <c r="H100" i="26"/>
  <c r="G100" i="26"/>
  <c r="E100" i="26"/>
  <c r="D100" i="26"/>
  <c r="K100" i="26"/>
  <c r="C100" i="26"/>
  <c r="B100" i="26"/>
  <c r="H99" i="26"/>
  <c r="I99" i="26" s="1"/>
  <c r="G99" i="26"/>
  <c r="E99" i="26"/>
  <c r="D99" i="26"/>
  <c r="C99" i="26"/>
  <c r="B99" i="26"/>
  <c r="H98" i="26"/>
  <c r="G98" i="26"/>
  <c r="I98" i="26" s="1"/>
  <c r="E98" i="26"/>
  <c r="D98" i="26"/>
  <c r="K98" i="26" s="1"/>
  <c r="C98" i="26"/>
  <c r="B98" i="26"/>
  <c r="H97" i="26"/>
  <c r="G97" i="26"/>
  <c r="I97" i="26" s="1"/>
  <c r="E97" i="26"/>
  <c r="D97" i="26"/>
  <c r="K97" i="26"/>
  <c r="C97" i="26"/>
  <c r="B97" i="26"/>
  <c r="I96" i="26"/>
  <c r="H96" i="26"/>
  <c r="G96" i="26"/>
  <c r="E96" i="26"/>
  <c r="D96" i="26"/>
  <c r="K96" i="26"/>
  <c r="C96" i="26"/>
  <c r="B96" i="26"/>
  <c r="K95" i="26"/>
  <c r="I95" i="26"/>
  <c r="H95" i="26"/>
  <c r="G95" i="26"/>
  <c r="F95" i="26"/>
  <c r="E95" i="26"/>
  <c r="D95" i="26"/>
  <c r="C95" i="26"/>
  <c r="B95" i="26"/>
  <c r="H94" i="26"/>
  <c r="I94" i="26" s="1"/>
  <c r="G94" i="26"/>
  <c r="F94" i="26"/>
  <c r="E94" i="26"/>
  <c r="D94" i="26"/>
  <c r="K94" i="26" s="1"/>
  <c r="C94" i="26"/>
  <c r="B94" i="26"/>
  <c r="H93" i="26"/>
  <c r="G93" i="26"/>
  <c r="I93" i="26" s="1"/>
  <c r="E93" i="26"/>
  <c r="K93" i="26" s="1"/>
  <c r="D93" i="26"/>
  <c r="C93" i="26"/>
  <c r="B93" i="26"/>
  <c r="I92" i="26"/>
  <c r="H92" i="26"/>
  <c r="G92" i="26"/>
  <c r="E92" i="26"/>
  <c r="D92" i="26"/>
  <c r="K92" i="26" s="1"/>
  <c r="C92" i="26"/>
  <c r="B92" i="26"/>
  <c r="I91" i="26"/>
  <c r="H91" i="26"/>
  <c r="G91" i="26"/>
  <c r="E91" i="26"/>
  <c r="D91" i="26"/>
  <c r="K91" i="26" s="1"/>
  <c r="C91" i="26"/>
  <c r="B91" i="26"/>
  <c r="K90" i="26"/>
  <c r="H90" i="26"/>
  <c r="G90" i="26"/>
  <c r="I90" i="26"/>
  <c r="F90" i="26"/>
  <c r="E90" i="26"/>
  <c r="D90" i="26"/>
  <c r="C90" i="26"/>
  <c r="B90" i="26"/>
  <c r="H89" i="26"/>
  <c r="I89" i="26" s="1"/>
  <c r="G89" i="26"/>
  <c r="E89" i="26"/>
  <c r="D89" i="26"/>
  <c r="F89" i="26" s="1"/>
  <c r="C89" i="26"/>
  <c r="B89" i="26"/>
  <c r="H88" i="26"/>
  <c r="G88" i="26"/>
  <c r="I88" i="26" s="1"/>
  <c r="E88" i="26"/>
  <c r="D88" i="26"/>
  <c r="C88" i="26"/>
  <c r="B88" i="26"/>
  <c r="I87" i="26"/>
  <c r="H87" i="26"/>
  <c r="G87" i="26"/>
  <c r="E87" i="26"/>
  <c r="D87" i="26"/>
  <c r="K87" i="26" s="1"/>
  <c r="C87" i="26"/>
  <c r="B87" i="26"/>
  <c r="K86" i="26"/>
  <c r="H86" i="26"/>
  <c r="G86" i="26"/>
  <c r="I86" i="26"/>
  <c r="F86" i="26"/>
  <c r="E86" i="26"/>
  <c r="D86" i="26"/>
  <c r="C86" i="26"/>
  <c r="B86" i="26"/>
  <c r="H85" i="26"/>
  <c r="I85" i="26" s="1"/>
  <c r="G85" i="26"/>
  <c r="E85" i="26"/>
  <c r="D85" i="26"/>
  <c r="K85" i="26" s="1"/>
  <c r="C85" i="26"/>
  <c r="B85" i="26"/>
  <c r="H84" i="26"/>
  <c r="G84" i="26"/>
  <c r="I84" i="26" s="1"/>
  <c r="E84" i="26"/>
  <c r="D84" i="26"/>
  <c r="K84" i="26" s="1"/>
  <c r="C84" i="26"/>
  <c r="B84" i="26"/>
  <c r="K83" i="26"/>
  <c r="I83" i="26"/>
  <c r="H83" i="26"/>
  <c r="G83" i="26"/>
  <c r="F83" i="26"/>
  <c r="E83" i="26"/>
  <c r="D83" i="26"/>
  <c r="C83" i="26"/>
  <c r="B83" i="26"/>
  <c r="K82" i="26"/>
  <c r="H82" i="26"/>
  <c r="G82" i="26"/>
  <c r="I82" i="26" s="1"/>
  <c r="F82" i="26"/>
  <c r="E82" i="26"/>
  <c r="D82" i="26"/>
  <c r="C82" i="26"/>
  <c r="B82" i="26"/>
  <c r="H81" i="26"/>
  <c r="G81" i="26"/>
  <c r="I81" i="26" s="1"/>
  <c r="E81" i="26"/>
  <c r="K81" i="26" s="1"/>
  <c r="D81" i="26"/>
  <c r="C81" i="26"/>
  <c r="B81" i="26"/>
  <c r="H80" i="26"/>
  <c r="G80" i="26"/>
  <c r="I80" i="26" s="1"/>
  <c r="E80" i="26"/>
  <c r="D80" i="26"/>
  <c r="C80" i="26"/>
  <c r="B80" i="26"/>
  <c r="K79" i="26"/>
  <c r="I79" i="26"/>
  <c r="H79" i="26"/>
  <c r="G79" i="26"/>
  <c r="F79" i="26"/>
  <c r="E79" i="26"/>
  <c r="D79" i="26"/>
  <c r="C79" i="26"/>
  <c r="B79" i="26"/>
  <c r="H78" i="26"/>
  <c r="I78" i="26" s="1"/>
  <c r="G78" i="26"/>
  <c r="F78" i="26"/>
  <c r="E78" i="26"/>
  <c r="D78" i="26"/>
  <c r="K78" i="26" s="1"/>
  <c r="C78" i="26"/>
  <c r="B78" i="26"/>
  <c r="H77" i="26"/>
  <c r="G77" i="26"/>
  <c r="I77" i="26" s="1"/>
  <c r="E77" i="26"/>
  <c r="D77" i="26"/>
  <c r="K77" i="26"/>
  <c r="C77" i="26"/>
  <c r="B77" i="26"/>
  <c r="H76" i="26"/>
  <c r="I76" i="26"/>
  <c r="G76" i="26"/>
  <c r="E76" i="26"/>
  <c r="D76" i="26"/>
  <c r="C76" i="26"/>
  <c r="B76" i="26"/>
  <c r="K75" i="26"/>
  <c r="H75" i="26"/>
  <c r="G75" i="26"/>
  <c r="I75" i="26" s="1"/>
  <c r="F75" i="26"/>
  <c r="E75" i="26"/>
  <c r="D75" i="26"/>
  <c r="C75" i="26"/>
  <c r="B75" i="26"/>
  <c r="H74" i="26"/>
  <c r="G74" i="26"/>
  <c r="I74" i="26"/>
  <c r="E74" i="26"/>
  <c r="D74" i="26"/>
  <c r="K74" i="26" s="1"/>
  <c r="C74" i="26"/>
  <c r="B74" i="26"/>
  <c r="H73" i="26"/>
  <c r="G73" i="26"/>
  <c r="I73" i="26"/>
  <c r="E73" i="26"/>
  <c r="D73" i="26"/>
  <c r="K73" i="26" s="1"/>
  <c r="C73" i="26"/>
  <c r="B73" i="26"/>
  <c r="H72" i="26"/>
  <c r="G72" i="26"/>
  <c r="I72" i="26" s="1"/>
  <c r="E72" i="26"/>
  <c r="D72" i="26"/>
  <c r="K72" i="26" s="1"/>
  <c r="C72" i="26"/>
  <c r="B72" i="26"/>
  <c r="I71" i="26"/>
  <c r="H71" i="26"/>
  <c r="G71" i="26"/>
  <c r="E71" i="26"/>
  <c r="D71" i="26"/>
  <c r="K71" i="26" s="1"/>
  <c r="C71" i="26"/>
  <c r="B71" i="26"/>
  <c r="K70" i="26"/>
  <c r="H70" i="26"/>
  <c r="G70" i="26"/>
  <c r="I70" i="26"/>
  <c r="F70" i="26"/>
  <c r="E70" i="26"/>
  <c r="D70" i="26"/>
  <c r="C70" i="26"/>
  <c r="B70" i="26"/>
  <c r="H69" i="26"/>
  <c r="G69" i="26"/>
  <c r="I69" i="26"/>
  <c r="E69" i="26"/>
  <c r="D69" i="26"/>
  <c r="K69" i="26" s="1"/>
  <c r="C69" i="26"/>
  <c r="B69" i="26"/>
  <c r="H68" i="26"/>
  <c r="G68" i="26"/>
  <c r="I68" i="26" s="1"/>
  <c r="E68" i="26"/>
  <c r="D68" i="26"/>
  <c r="F68" i="26" s="1"/>
  <c r="C68" i="26"/>
  <c r="B68" i="26"/>
  <c r="I67" i="26"/>
  <c r="H67" i="26"/>
  <c r="G67" i="26"/>
  <c r="E67" i="26"/>
  <c r="D67" i="26"/>
  <c r="F67" i="26" s="1"/>
  <c r="C67" i="26"/>
  <c r="B67" i="26"/>
  <c r="H66" i="26"/>
  <c r="G66" i="26"/>
  <c r="I66" i="26" s="1"/>
  <c r="E66" i="26"/>
  <c r="F66" i="26" s="1"/>
  <c r="D66" i="26"/>
  <c r="C66" i="26"/>
  <c r="B66" i="26"/>
  <c r="H65" i="26"/>
  <c r="I65" i="26" s="1"/>
  <c r="G65" i="26"/>
  <c r="E65" i="26"/>
  <c r="D65" i="26"/>
  <c r="K65" i="26" s="1"/>
  <c r="C65" i="26"/>
  <c r="B65" i="26"/>
  <c r="I64" i="26"/>
  <c r="H64" i="26"/>
  <c r="G64" i="26"/>
  <c r="E64" i="26"/>
  <c r="D64" i="26"/>
  <c r="K64" i="26" s="1"/>
  <c r="C64" i="26"/>
  <c r="B64" i="26"/>
  <c r="I63" i="26"/>
  <c r="H63" i="26"/>
  <c r="G63" i="26"/>
  <c r="E63" i="26"/>
  <c r="D63" i="26"/>
  <c r="F63" i="26" s="1"/>
  <c r="K63" i="26" s="1"/>
  <c r="C63" i="26"/>
  <c r="B63" i="26"/>
  <c r="H62" i="26"/>
  <c r="G62" i="26"/>
  <c r="I62" i="26" s="1"/>
  <c r="E62" i="26"/>
  <c r="F62" i="26" s="1"/>
  <c r="D62" i="26"/>
  <c r="C62" i="26"/>
  <c r="B62" i="26"/>
  <c r="H61" i="26"/>
  <c r="G61" i="26"/>
  <c r="I61" i="26"/>
  <c r="E61" i="26"/>
  <c r="D61" i="26"/>
  <c r="F61" i="26" s="1"/>
  <c r="C61" i="26"/>
  <c r="B61" i="26"/>
  <c r="I60" i="26"/>
  <c r="H60" i="26"/>
  <c r="G60" i="26"/>
  <c r="E60" i="26"/>
  <c r="D60" i="26"/>
  <c r="K60" i="26" s="1"/>
  <c r="C60" i="26"/>
  <c r="B60" i="26"/>
  <c r="I59" i="26"/>
  <c r="H59" i="26"/>
  <c r="G59" i="26"/>
  <c r="E59" i="26"/>
  <c r="D59" i="26"/>
  <c r="F59" i="26" s="1"/>
  <c r="C59" i="26"/>
  <c r="B59" i="26"/>
  <c r="H58" i="26"/>
  <c r="G58" i="26"/>
  <c r="I58" i="26" s="1"/>
  <c r="E58" i="26"/>
  <c r="F58" i="26" s="1"/>
  <c r="D58" i="26"/>
  <c r="C58" i="26"/>
  <c r="B58" i="26"/>
  <c r="H57" i="26"/>
  <c r="I57" i="26" s="1"/>
  <c r="G57" i="26"/>
  <c r="E57" i="26"/>
  <c r="D57" i="26"/>
  <c r="K57" i="26" s="1"/>
  <c r="C57" i="26"/>
  <c r="B57" i="26"/>
  <c r="I56" i="26"/>
  <c r="H56" i="26"/>
  <c r="G56" i="26"/>
  <c r="E56" i="26"/>
  <c r="D56" i="26"/>
  <c r="K56" i="26" s="1"/>
  <c r="C56" i="26"/>
  <c r="B56" i="26"/>
  <c r="I55" i="26"/>
  <c r="H55" i="26"/>
  <c r="G55" i="26"/>
  <c r="E55" i="26"/>
  <c r="D55" i="26"/>
  <c r="F55" i="26" s="1"/>
  <c r="K55" i="26" s="1"/>
  <c r="C55" i="26"/>
  <c r="B55" i="26"/>
  <c r="K54" i="26"/>
  <c r="H54" i="26"/>
  <c r="G54" i="26"/>
  <c r="I54" i="26"/>
  <c r="F54" i="26"/>
  <c r="E54" i="26"/>
  <c r="D54" i="26"/>
  <c r="C54" i="26"/>
  <c r="B54" i="26"/>
  <c r="H53" i="26"/>
  <c r="I53" i="26" s="1"/>
  <c r="G53" i="26"/>
  <c r="E53" i="26"/>
  <c r="D53" i="26"/>
  <c r="C53" i="26"/>
  <c r="B53" i="26"/>
  <c r="I52" i="26"/>
  <c r="H52" i="26"/>
  <c r="G52" i="26"/>
  <c r="E52" i="26"/>
  <c r="D52" i="26"/>
  <c r="K52" i="26"/>
  <c r="C52" i="26"/>
  <c r="B52" i="26"/>
  <c r="K51" i="26"/>
  <c r="I51" i="26"/>
  <c r="H51" i="26"/>
  <c r="G51" i="26"/>
  <c r="F51" i="26"/>
  <c r="E51" i="26"/>
  <c r="D51" i="26"/>
  <c r="C51" i="26"/>
  <c r="B51" i="26"/>
  <c r="K50" i="26"/>
  <c r="H50" i="26"/>
  <c r="G50" i="26"/>
  <c r="I50" i="26" s="1"/>
  <c r="F50" i="26"/>
  <c r="E50" i="26"/>
  <c r="D50" i="26"/>
  <c r="C50" i="26"/>
  <c r="B50" i="26"/>
  <c r="H49" i="26"/>
  <c r="G49" i="26"/>
  <c r="I49" i="26" s="1"/>
  <c r="E49" i="26"/>
  <c r="D49" i="26"/>
  <c r="K49" i="26"/>
  <c r="C49" i="26"/>
  <c r="B49" i="26"/>
  <c r="H48" i="26"/>
  <c r="G48" i="26"/>
  <c r="I48" i="26" s="1"/>
  <c r="E48" i="26"/>
  <c r="D48" i="26"/>
  <c r="K48" i="26"/>
  <c r="C48" i="26"/>
  <c r="B48" i="26"/>
  <c r="H47" i="26"/>
  <c r="G47" i="26"/>
  <c r="I47" i="26" s="1"/>
  <c r="E47" i="26"/>
  <c r="D47" i="26"/>
  <c r="K47" i="26" s="1"/>
  <c r="C47" i="26"/>
  <c r="B47" i="26"/>
  <c r="H46" i="26"/>
  <c r="G46" i="26"/>
  <c r="I46" i="26" s="1"/>
  <c r="E46" i="26"/>
  <c r="D46" i="26"/>
  <c r="K46" i="26" s="1"/>
  <c r="C46" i="26"/>
  <c r="B46" i="26"/>
  <c r="H45" i="26"/>
  <c r="G45" i="26"/>
  <c r="I45" i="26" s="1"/>
  <c r="E45" i="26"/>
  <c r="D45" i="26"/>
  <c r="K45" i="26"/>
  <c r="C45" i="26"/>
  <c r="B45" i="26"/>
  <c r="H44" i="26"/>
  <c r="I44" i="26"/>
  <c r="K44" i="26" s="1"/>
  <c r="G44" i="26"/>
  <c r="E44" i="26"/>
  <c r="D44" i="26"/>
  <c r="C44" i="26"/>
  <c r="B44" i="26"/>
  <c r="I43" i="26"/>
  <c r="H43" i="26"/>
  <c r="G43" i="26"/>
  <c r="E43" i="26"/>
  <c r="D43" i="26"/>
  <c r="K43" i="26" s="1"/>
  <c r="C43" i="26"/>
  <c r="B43" i="26"/>
  <c r="K42" i="26"/>
  <c r="H42" i="26"/>
  <c r="G42" i="26"/>
  <c r="I42" i="26"/>
  <c r="F42" i="26"/>
  <c r="E42" i="26"/>
  <c r="D42" i="26"/>
  <c r="C42" i="26"/>
  <c r="B42" i="26"/>
  <c r="H41" i="26"/>
  <c r="I41" i="26" s="1"/>
  <c r="G41" i="26"/>
  <c r="E41" i="26"/>
  <c r="D41" i="26"/>
  <c r="K41" i="26" s="1"/>
  <c r="C41" i="26"/>
  <c r="B41" i="26"/>
  <c r="H40" i="26"/>
  <c r="G40" i="26"/>
  <c r="I40" i="26" s="1"/>
  <c r="K40" i="26" s="1"/>
  <c r="E40" i="26"/>
  <c r="D40" i="26"/>
  <c r="F40" i="26" s="1"/>
  <c r="C40" i="26"/>
  <c r="B40" i="26"/>
  <c r="H39" i="26"/>
  <c r="I39" i="26" s="1"/>
  <c r="G39" i="26"/>
  <c r="E39" i="26"/>
  <c r="D39" i="26"/>
  <c r="C39" i="26"/>
  <c r="B39" i="26"/>
  <c r="H38" i="26"/>
  <c r="G38" i="26"/>
  <c r="I38" i="26" s="1"/>
  <c r="E38" i="26"/>
  <c r="D38" i="26"/>
  <c r="K38" i="26" s="1"/>
  <c r="C38" i="26"/>
  <c r="B38" i="26"/>
  <c r="H37" i="26"/>
  <c r="G37" i="26"/>
  <c r="I37" i="26" s="1"/>
  <c r="E37" i="26"/>
  <c r="D37" i="26"/>
  <c r="K37" i="26"/>
  <c r="C37" i="26"/>
  <c r="B37" i="26"/>
  <c r="I36" i="26"/>
  <c r="H36" i="26"/>
  <c r="G36" i="26"/>
  <c r="E36" i="26"/>
  <c r="D36" i="26"/>
  <c r="K36" i="26"/>
  <c r="C36" i="26"/>
  <c r="B36" i="26"/>
  <c r="K35" i="26"/>
  <c r="I35" i="26"/>
  <c r="H35" i="26"/>
  <c r="G35" i="26"/>
  <c r="F35" i="26"/>
  <c r="E35" i="26"/>
  <c r="D35" i="26"/>
  <c r="C35" i="26"/>
  <c r="B35" i="26"/>
  <c r="H34" i="26"/>
  <c r="I34" i="26" s="1"/>
  <c r="G34" i="26"/>
  <c r="F34" i="26"/>
  <c r="E34" i="26"/>
  <c r="D34" i="26"/>
  <c r="K34" i="26" s="1"/>
  <c r="C34" i="26"/>
  <c r="B34" i="26"/>
  <c r="H33" i="26"/>
  <c r="G33" i="26"/>
  <c r="I33" i="26" s="1"/>
  <c r="E33" i="26"/>
  <c r="D33" i="26"/>
  <c r="K33" i="26"/>
  <c r="C33" i="26"/>
  <c r="B33" i="26"/>
  <c r="H32" i="26"/>
  <c r="G32" i="26"/>
  <c r="I32" i="26" s="1"/>
  <c r="E32" i="26"/>
  <c r="D32" i="26"/>
  <c r="K32" i="26"/>
  <c r="C32" i="26"/>
  <c r="B32" i="26"/>
  <c r="H31" i="26"/>
  <c r="G31" i="26"/>
  <c r="I31" i="26" s="1"/>
  <c r="E31" i="26"/>
  <c r="D31" i="26"/>
  <c r="K31" i="26" s="1"/>
  <c r="C31" i="26"/>
  <c r="B31" i="26"/>
  <c r="H30" i="26"/>
  <c r="G30" i="26"/>
  <c r="I30" i="26" s="1"/>
  <c r="E30" i="26"/>
  <c r="D30" i="26"/>
  <c r="K30" i="26" s="1"/>
  <c r="C30" i="26"/>
  <c r="B30" i="26"/>
  <c r="H29" i="26"/>
  <c r="G29" i="26"/>
  <c r="I29" i="26" s="1"/>
  <c r="K29" i="26" s="1"/>
  <c r="E29" i="26"/>
  <c r="D29" i="26"/>
  <c r="C29" i="26"/>
  <c r="B29" i="26"/>
  <c r="H28" i="26"/>
  <c r="G28" i="26"/>
  <c r="I28" i="26" s="1"/>
  <c r="K28" i="26" s="1"/>
  <c r="E28" i="26"/>
  <c r="D28" i="26"/>
  <c r="C28" i="26"/>
  <c r="B28" i="26"/>
  <c r="H27" i="26"/>
  <c r="G27" i="26"/>
  <c r="I27" i="26" s="1"/>
  <c r="E27" i="26"/>
  <c r="D27" i="26"/>
  <c r="K27" i="26" s="1"/>
  <c r="C27" i="26"/>
  <c r="B27" i="26"/>
  <c r="H26" i="26"/>
  <c r="G26" i="26"/>
  <c r="I26" i="26" s="1"/>
  <c r="E26" i="26"/>
  <c r="D26" i="26"/>
  <c r="K26" i="26" s="1"/>
  <c r="C26" i="26"/>
  <c r="B26" i="26"/>
  <c r="H25" i="26"/>
  <c r="G25" i="26"/>
  <c r="I25" i="26" s="1"/>
  <c r="E25" i="26"/>
  <c r="D25" i="26"/>
  <c r="K25" i="26"/>
  <c r="C25" i="26"/>
  <c r="B25" i="26"/>
  <c r="H24" i="26"/>
  <c r="I24" i="26"/>
  <c r="K24" i="26" s="1"/>
  <c r="G24" i="26"/>
  <c r="E24" i="26"/>
  <c r="D24" i="26"/>
  <c r="C24" i="26"/>
  <c r="B24" i="26"/>
  <c r="H23" i="26"/>
  <c r="G23" i="26"/>
  <c r="I23" i="26" s="1"/>
  <c r="E23" i="26"/>
  <c r="D23" i="26"/>
  <c r="C23" i="26"/>
  <c r="B23" i="26"/>
  <c r="H22" i="26"/>
  <c r="G22" i="26"/>
  <c r="I22" i="26" s="1"/>
  <c r="K22" i="26" s="1"/>
  <c r="E22" i="26"/>
  <c r="D22" i="26"/>
  <c r="F22" i="26" s="1"/>
  <c r="C22" i="26"/>
  <c r="B22" i="26"/>
  <c r="H21" i="26"/>
  <c r="G21" i="26"/>
  <c r="I21" i="26"/>
  <c r="E21" i="26"/>
  <c r="D21" i="26"/>
  <c r="C21" i="26"/>
  <c r="B21" i="26"/>
  <c r="H20" i="26"/>
  <c r="G20" i="26"/>
  <c r="I20" i="26" s="1"/>
  <c r="E20" i="26"/>
  <c r="D20" i="26"/>
  <c r="K20" i="26"/>
  <c r="C20" i="26"/>
  <c r="B20" i="26"/>
  <c r="H19" i="26"/>
  <c r="G19" i="26"/>
  <c r="I19" i="26" s="1"/>
  <c r="E19" i="26"/>
  <c r="D19" i="26"/>
  <c r="K19" i="26" s="1"/>
  <c r="C19" i="26"/>
  <c r="B19" i="26"/>
  <c r="H18" i="26"/>
  <c r="G18" i="26"/>
  <c r="I18" i="26"/>
  <c r="E18" i="26"/>
  <c r="D18" i="26"/>
  <c r="C18" i="26"/>
  <c r="B18" i="26"/>
  <c r="H17" i="26"/>
  <c r="G17" i="26"/>
  <c r="I17" i="26" s="1"/>
  <c r="E17" i="26"/>
  <c r="D17" i="26"/>
  <c r="C17" i="26"/>
  <c r="B17" i="26"/>
  <c r="H16" i="26"/>
  <c r="G16" i="26"/>
  <c r="I16" i="26" s="1"/>
  <c r="E16" i="26"/>
  <c r="D16" i="26"/>
  <c r="C16" i="26"/>
  <c r="B16" i="26"/>
  <c r="H15" i="26"/>
  <c r="G15" i="26"/>
  <c r="I15" i="26" s="1"/>
  <c r="E15" i="26"/>
  <c r="D15" i="26"/>
  <c r="K15" i="26" s="1"/>
  <c r="C15" i="26"/>
  <c r="B15" i="26"/>
  <c r="H14" i="26"/>
  <c r="G14" i="26"/>
  <c r="I14" i="26" s="1"/>
  <c r="E14" i="26"/>
  <c r="D14" i="26"/>
  <c r="K14" i="26" s="1"/>
  <c r="C14" i="26"/>
  <c r="B14" i="26"/>
  <c r="H13" i="26"/>
  <c r="G13" i="26"/>
  <c r="I13" i="26" s="1"/>
  <c r="E13" i="26"/>
  <c r="D13" i="26"/>
  <c r="K13" i="26"/>
  <c r="C13" i="26"/>
  <c r="B13" i="26"/>
  <c r="I12" i="26"/>
  <c r="H12" i="26"/>
  <c r="G12" i="26"/>
  <c r="E12" i="26"/>
  <c r="D12" i="26"/>
  <c r="K12" i="26"/>
  <c r="C12" i="26"/>
  <c r="B12" i="26"/>
  <c r="K11" i="26"/>
  <c r="I11" i="26"/>
  <c r="H11" i="26"/>
  <c r="G11" i="26"/>
  <c r="F11" i="26"/>
  <c r="E11" i="26"/>
  <c r="D11" i="26"/>
  <c r="C11" i="26"/>
  <c r="B11" i="26"/>
  <c r="H10" i="4"/>
  <c r="I10" i="4" s="1"/>
  <c r="G10" i="4"/>
  <c r="H10" i="6"/>
  <c r="G10" i="6"/>
  <c r="I10" i="6"/>
  <c r="H10" i="8"/>
  <c r="G10" i="8"/>
  <c r="I10" i="8" s="1"/>
  <c r="H10" i="10"/>
  <c r="I10" i="10" s="1"/>
  <c r="G10" i="10"/>
  <c r="H10" i="12"/>
  <c r="G10" i="12"/>
  <c r="I10" i="12" s="1"/>
  <c r="H10" i="14"/>
  <c r="G10" i="14"/>
  <c r="I10" i="14"/>
  <c r="H10" i="16"/>
  <c r="G10" i="16"/>
  <c r="I10" i="16" s="1"/>
  <c r="H10" i="18"/>
  <c r="G10" i="18"/>
  <c r="H10" i="20"/>
  <c r="G10" i="20"/>
  <c r="I10" i="20" s="1"/>
  <c r="H10" i="22"/>
  <c r="G10" i="22"/>
  <c r="I10" i="22" s="1"/>
  <c r="H10" i="24"/>
  <c r="I10" i="24" s="1"/>
  <c r="G10" i="24"/>
  <c r="H10" i="26"/>
  <c r="G10" i="26"/>
  <c r="I10" i="26" s="1"/>
  <c r="E10" i="4"/>
  <c r="D10" i="4"/>
  <c r="F10" i="4" s="1"/>
  <c r="C10" i="4"/>
  <c r="B10" i="4"/>
  <c r="E10" i="8"/>
  <c r="D10" i="8"/>
  <c r="F10" i="8" s="1"/>
  <c r="C10" i="8"/>
  <c r="B10" i="8"/>
  <c r="E10" i="6"/>
  <c r="D10" i="6"/>
  <c r="F10" i="6" s="1"/>
  <c r="C10" i="6"/>
  <c r="B10" i="6"/>
  <c r="E10" i="10"/>
  <c r="D10" i="10"/>
  <c r="K10" i="10" s="1"/>
  <c r="C10" i="10"/>
  <c r="B10" i="10"/>
  <c r="E10" i="12"/>
  <c r="D10" i="12"/>
  <c r="C10" i="12"/>
  <c r="B10" i="12"/>
  <c r="E10" i="14"/>
  <c r="D10" i="14"/>
  <c r="K10" i="14" s="1"/>
  <c r="C10" i="14"/>
  <c r="B10" i="14"/>
  <c r="E10" i="16"/>
  <c r="D10" i="16"/>
  <c r="K10" i="16" s="1"/>
  <c r="C10" i="16"/>
  <c r="B10" i="16"/>
  <c r="E10" i="18"/>
  <c r="D10" i="18"/>
  <c r="C10" i="18"/>
  <c r="B10" i="18"/>
  <c r="E10" i="20"/>
  <c r="D10" i="20"/>
  <c r="K10" i="20" s="1"/>
  <c r="B10" i="20"/>
  <c r="C10" i="20"/>
  <c r="E10" i="22"/>
  <c r="D10" i="22"/>
  <c r="F10" i="22" s="1"/>
  <c r="C10" i="22"/>
  <c r="B10" i="22"/>
  <c r="E10" i="24"/>
  <c r="D10" i="24"/>
  <c r="C10" i="24"/>
  <c r="B10" i="24"/>
  <c r="E10" i="26"/>
  <c r="D10" i="26"/>
  <c r="F10" i="26" s="1"/>
  <c r="C10" i="26"/>
  <c r="B10" i="26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26"/>
  <c r="F7" i="26" s="1"/>
  <c r="H7" i="26" s="1"/>
  <c r="I7" i="26" s="1"/>
  <c r="F10" i="20"/>
  <c r="F12" i="4"/>
  <c r="F16" i="4"/>
  <c r="K16" i="4"/>
  <c r="F20" i="4"/>
  <c r="F24" i="4"/>
  <c r="F28" i="4"/>
  <c r="K28" i="4"/>
  <c r="F32" i="4"/>
  <c r="F36" i="4"/>
  <c r="F40" i="4"/>
  <c r="F44" i="4"/>
  <c r="K44" i="4"/>
  <c r="F48" i="4"/>
  <c r="F52" i="4"/>
  <c r="F56" i="4"/>
  <c r="F60" i="4"/>
  <c r="F64" i="4"/>
  <c r="F68" i="4"/>
  <c r="F72" i="4"/>
  <c r="F76" i="4"/>
  <c r="F80" i="4"/>
  <c r="K80" i="4" s="1"/>
  <c r="F84" i="4"/>
  <c r="K84" i="4" s="1"/>
  <c r="F88" i="4"/>
  <c r="F92" i="4"/>
  <c r="F96" i="4"/>
  <c r="F100" i="4"/>
  <c r="F104" i="4"/>
  <c r="F13" i="4"/>
  <c r="F17" i="4"/>
  <c r="I18" i="4"/>
  <c r="K18" i="4" s="1"/>
  <c r="F21" i="4"/>
  <c r="K21" i="4" s="1"/>
  <c r="I22" i="4"/>
  <c r="K22" i="4"/>
  <c r="F25" i="4"/>
  <c r="F29" i="4"/>
  <c r="F33" i="4"/>
  <c r="F37" i="4"/>
  <c r="F41" i="4"/>
  <c r="F49" i="4"/>
  <c r="F53" i="4"/>
  <c r="K53" i="4"/>
  <c r="F57" i="4"/>
  <c r="I58" i="4"/>
  <c r="F61" i="4"/>
  <c r="I62" i="4"/>
  <c r="F65" i="4"/>
  <c r="F69" i="4"/>
  <c r="F73" i="4"/>
  <c r="F77" i="4"/>
  <c r="I78" i="4"/>
  <c r="K78" i="4"/>
  <c r="F81" i="4"/>
  <c r="K81" i="4"/>
  <c r="F85" i="4"/>
  <c r="F89" i="4"/>
  <c r="F93" i="4"/>
  <c r="K93" i="4"/>
  <c r="I94" i="4"/>
  <c r="K94" i="4"/>
  <c r="F97" i="4"/>
  <c r="F101" i="4"/>
  <c r="F105" i="4"/>
  <c r="K23" i="6"/>
  <c r="K24" i="6"/>
  <c r="K94" i="6"/>
  <c r="K62" i="6"/>
  <c r="F12" i="6"/>
  <c r="F16" i="6"/>
  <c r="K16" i="6" s="1"/>
  <c r="F20" i="6"/>
  <c r="F24" i="6"/>
  <c r="F28" i="6"/>
  <c r="K28" i="6" s="1"/>
  <c r="F32" i="6"/>
  <c r="F36" i="6"/>
  <c r="F40" i="6"/>
  <c r="K40" i="6" s="1"/>
  <c r="F44" i="6"/>
  <c r="K44" i="6"/>
  <c r="F48" i="6"/>
  <c r="F52" i="6"/>
  <c r="F56" i="6"/>
  <c r="F60" i="6"/>
  <c r="F64" i="6"/>
  <c r="F68" i="6"/>
  <c r="K68" i="6" s="1"/>
  <c r="F72" i="6"/>
  <c r="F76" i="6"/>
  <c r="K76" i="6"/>
  <c r="F80" i="6"/>
  <c r="K80" i="6"/>
  <c r="F84" i="6"/>
  <c r="K84" i="6"/>
  <c r="F88" i="6"/>
  <c r="F92" i="6"/>
  <c r="F96" i="6"/>
  <c r="F100" i="6"/>
  <c r="F104" i="6"/>
  <c r="F105" i="6"/>
  <c r="F18" i="6"/>
  <c r="K18" i="6"/>
  <c r="F22" i="6"/>
  <c r="K22" i="6"/>
  <c r="F58" i="6"/>
  <c r="K58" i="6"/>
  <c r="F62" i="6"/>
  <c r="F74" i="6"/>
  <c r="K74" i="6" s="1"/>
  <c r="F78" i="6"/>
  <c r="K78" i="6" s="1"/>
  <c r="F94" i="6"/>
  <c r="F11" i="6"/>
  <c r="F15" i="6"/>
  <c r="F19" i="6"/>
  <c r="F23" i="6"/>
  <c r="F27" i="6"/>
  <c r="F31" i="6"/>
  <c r="F35" i="6"/>
  <c r="F39" i="6"/>
  <c r="K39" i="6" s="1"/>
  <c r="F43" i="6"/>
  <c r="F47" i="6"/>
  <c r="F51" i="6"/>
  <c r="F55" i="6"/>
  <c r="K55" i="6" s="1"/>
  <c r="F59" i="6"/>
  <c r="K59" i="6"/>
  <c r="F63" i="6"/>
  <c r="K63" i="6"/>
  <c r="F67" i="6"/>
  <c r="K67" i="6"/>
  <c r="F71" i="6"/>
  <c r="F75" i="6"/>
  <c r="F79" i="6"/>
  <c r="F83" i="6"/>
  <c r="F87" i="6"/>
  <c r="F91" i="6"/>
  <c r="F95" i="6"/>
  <c r="F103" i="6"/>
  <c r="F107" i="6"/>
  <c r="K67" i="8"/>
  <c r="K76" i="8"/>
  <c r="K84" i="8"/>
  <c r="K88" i="8"/>
  <c r="F17" i="8"/>
  <c r="K17" i="8" s="1"/>
  <c r="F21" i="8"/>
  <c r="F29" i="8"/>
  <c r="K29" i="8" s="1"/>
  <c r="F41" i="8"/>
  <c r="F45" i="8"/>
  <c r="K45" i="8" s="1"/>
  <c r="F65" i="8"/>
  <c r="K65" i="8" s="1"/>
  <c r="F69" i="8"/>
  <c r="F14" i="8"/>
  <c r="F18" i="8"/>
  <c r="K18" i="8" s="1"/>
  <c r="F22" i="8"/>
  <c r="F26" i="8"/>
  <c r="F30" i="8"/>
  <c r="F34" i="8"/>
  <c r="F38" i="8"/>
  <c r="F42" i="8"/>
  <c r="F46" i="8"/>
  <c r="F50" i="8"/>
  <c r="F54" i="8"/>
  <c r="F58" i="8"/>
  <c r="K58" i="8"/>
  <c r="F62" i="8"/>
  <c r="F66" i="8"/>
  <c r="F70" i="8"/>
  <c r="F74" i="8"/>
  <c r="K74" i="8" s="1"/>
  <c r="F82" i="8"/>
  <c r="F86" i="8"/>
  <c r="F90" i="8"/>
  <c r="F94" i="8"/>
  <c r="K94" i="8"/>
  <c r="F98" i="8"/>
  <c r="F102" i="8"/>
  <c r="F106" i="8"/>
  <c r="F11" i="8"/>
  <c r="F15" i="8"/>
  <c r="F19" i="8"/>
  <c r="F27" i="8"/>
  <c r="F31" i="8"/>
  <c r="F35" i="8"/>
  <c r="F39" i="8"/>
  <c r="F43" i="8"/>
  <c r="F47" i="8"/>
  <c r="F51" i="8"/>
  <c r="F55" i="8"/>
  <c r="K55" i="8"/>
  <c r="F59" i="8"/>
  <c r="K59" i="8"/>
  <c r="F63" i="8"/>
  <c r="K63" i="8"/>
  <c r="F67" i="8"/>
  <c r="F71" i="8"/>
  <c r="F75" i="8"/>
  <c r="F79" i="8"/>
  <c r="F83" i="8"/>
  <c r="F87" i="8"/>
  <c r="F91" i="8"/>
  <c r="K91" i="8"/>
  <c r="F95" i="8"/>
  <c r="F99" i="8"/>
  <c r="K99" i="8" s="1"/>
  <c r="F103" i="8"/>
  <c r="F107" i="8"/>
  <c r="K28" i="10"/>
  <c r="F12" i="10"/>
  <c r="F16" i="10"/>
  <c r="K16" i="10" s="1"/>
  <c r="F20" i="10"/>
  <c r="F24" i="10"/>
  <c r="K24" i="10"/>
  <c r="F28" i="10"/>
  <c r="F32" i="10"/>
  <c r="F36" i="10"/>
  <c r="F40" i="10"/>
  <c r="K40" i="10" s="1"/>
  <c r="F44" i="10"/>
  <c r="K44" i="10" s="1"/>
  <c r="F52" i="10"/>
  <c r="F56" i="10"/>
  <c r="F60" i="10"/>
  <c r="F64" i="10"/>
  <c r="F68" i="10"/>
  <c r="F72" i="10"/>
  <c r="F76" i="10"/>
  <c r="K76" i="10" s="1"/>
  <c r="F80" i="10"/>
  <c r="K80" i="10"/>
  <c r="F84" i="10"/>
  <c r="K84" i="10"/>
  <c r="F88" i="10"/>
  <c r="F92" i="10"/>
  <c r="F96" i="10"/>
  <c r="F100" i="10"/>
  <c r="F104" i="10"/>
  <c r="F13" i="10"/>
  <c r="F17" i="10"/>
  <c r="K17" i="10"/>
  <c r="F21" i="10"/>
  <c r="K21" i="10"/>
  <c r="F25" i="10"/>
  <c r="F29" i="10"/>
  <c r="K29" i="10" s="1"/>
  <c r="F33" i="10"/>
  <c r="F37" i="10"/>
  <c r="F41" i="10"/>
  <c r="F45" i="10"/>
  <c r="F49" i="10"/>
  <c r="F53" i="10"/>
  <c r="K53" i="10" s="1"/>
  <c r="F57" i="10"/>
  <c r="F61" i="10"/>
  <c r="F65" i="10"/>
  <c r="F69" i="10"/>
  <c r="F73" i="10"/>
  <c r="F77" i="10"/>
  <c r="F81" i="10"/>
  <c r="F85" i="10"/>
  <c r="F89" i="10"/>
  <c r="F93" i="10"/>
  <c r="K93" i="10" s="1"/>
  <c r="I94" i="10"/>
  <c r="K94" i="10"/>
  <c r="F97" i="10"/>
  <c r="F101" i="10"/>
  <c r="F105" i="10"/>
  <c r="F23" i="10"/>
  <c r="K23" i="10" s="1"/>
  <c r="F39" i="10"/>
  <c r="K39" i="10" s="1"/>
  <c r="F55" i="10"/>
  <c r="F59" i="10"/>
  <c r="K59" i="10" s="1"/>
  <c r="F63" i="10"/>
  <c r="F67" i="10"/>
  <c r="K67" i="10" s="1"/>
  <c r="F87" i="10"/>
  <c r="F91" i="10"/>
  <c r="K91" i="10" s="1"/>
  <c r="F99" i="10"/>
  <c r="K99" i="10" s="1"/>
  <c r="F107" i="10"/>
  <c r="K59" i="12"/>
  <c r="F12" i="12"/>
  <c r="F16" i="12"/>
  <c r="K16" i="12"/>
  <c r="F24" i="12"/>
  <c r="K24" i="12" s="1"/>
  <c r="F28" i="12"/>
  <c r="K28" i="12" s="1"/>
  <c r="F36" i="12"/>
  <c r="F40" i="12"/>
  <c r="K40" i="12" s="1"/>
  <c r="F44" i="12"/>
  <c r="K44" i="12" s="1"/>
  <c r="F48" i="12"/>
  <c r="F52" i="12"/>
  <c r="F56" i="12"/>
  <c r="F60" i="12"/>
  <c r="F64" i="12"/>
  <c r="F68" i="12"/>
  <c r="F72" i="12"/>
  <c r="F76" i="12"/>
  <c r="K76" i="12" s="1"/>
  <c r="F80" i="12"/>
  <c r="K80" i="12"/>
  <c r="F84" i="12"/>
  <c r="K84" i="12"/>
  <c r="F88" i="12"/>
  <c r="K88" i="12"/>
  <c r="F92" i="12"/>
  <c r="F96" i="12"/>
  <c r="F100" i="12"/>
  <c r="F104" i="12"/>
  <c r="F13" i="12"/>
  <c r="F17" i="12"/>
  <c r="K17" i="12" s="1"/>
  <c r="F21" i="12"/>
  <c r="F25" i="12"/>
  <c r="F29" i="12"/>
  <c r="F33" i="12"/>
  <c r="F37" i="12"/>
  <c r="F41" i="12"/>
  <c r="F45" i="12"/>
  <c r="F49" i="12"/>
  <c r="F53" i="12"/>
  <c r="K53" i="12"/>
  <c r="F57" i="12"/>
  <c r="F61" i="12"/>
  <c r="F65" i="12"/>
  <c r="F69" i="12"/>
  <c r="F73" i="12"/>
  <c r="F77" i="12"/>
  <c r="F81" i="12"/>
  <c r="F85" i="12"/>
  <c r="F89" i="12"/>
  <c r="F93" i="12"/>
  <c r="K93" i="12" s="1"/>
  <c r="I94" i="12"/>
  <c r="K94" i="12" s="1"/>
  <c r="F97" i="12"/>
  <c r="F101" i="12"/>
  <c r="F105" i="12"/>
  <c r="F23" i="12"/>
  <c r="K23" i="12"/>
  <c r="F39" i="12"/>
  <c r="F55" i="12"/>
  <c r="K55" i="12"/>
  <c r="F59" i="12"/>
  <c r="F63" i="12"/>
  <c r="K63" i="12" s="1"/>
  <c r="F67" i="12"/>
  <c r="K67" i="12" s="1"/>
  <c r="F87" i="12"/>
  <c r="F91" i="12"/>
  <c r="K91" i="12" s="1"/>
  <c r="F99" i="12"/>
  <c r="K99" i="12" s="1"/>
  <c r="K66" i="14"/>
  <c r="F12" i="14"/>
  <c r="F16" i="14"/>
  <c r="K16" i="14" s="1"/>
  <c r="F20" i="14"/>
  <c r="F24" i="14"/>
  <c r="K24" i="14" s="1"/>
  <c r="F28" i="14"/>
  <c r="K28" i="14" s="1"/>
  <c r="F32" i="14"/>
  <c r="F36" i="14"/>
  <c r="F40" i="14"/>
  <c r="K40" i="14" s="1"/>
  <c r="F44" i="14"/>
  <c r="K44" i="14" s="1"/>
  <c r="F48" i="14"/>
  <c r="F52" i="14"/>
  <c r="F56" i="14"/>
  <c r="F60" i="14"/>
  <c r="F64" i="14"/>
  <c r="F68" i="14"/>
  <c r="I69" i="14"/>
  <c r="F72" i="14"/>
  <c r="F76" i="14"/>
  <c r="K76" i="14" s="1"/>
  <c r="F80" i="14"/>
  <c r="K80" i="14" s="1"/>
  <c r="F84" i="14"/>
  <c r="F88" i="14"/>
  <c r="K88" i="14"/>
  <c r="F92" i="14"/>
  <c r="F96" i="14"/>
  <c r="F100" i="14"/>
  <c r="F104" i="14"/>
  <c r="F105" i="14"/>
  <c r="F22" i="14"/>
  <c r="K22" i="14" s="1"/>
  <c r="F58" i="14"/>
  <c r="K58" i="14"/>
  <c r="F62" i="14"/>
  <c r="K62" i="14"/>
  <c r="F66" i="14"/>
  <c r="F74" i="14"/>
  <c r="F78" i="14"/>
  <c r="K78" i="14"/>
  <c r="F94" i="14"/>
  <c r="K94" i="14"/>
  <c r="F11" i="14"/>
  <c r="F15" i="14"/>
  <c r="F19" i="14"/>
  <c r="F23" i="14"/>
  <c r="K23" i="14" s="1"/>
  <c r="F27" i="14"/>
  <c r="F31" i="14"/>
  <c r="F35" i="14"/>
  <c r="F39" i="14"/>
  <c r="K39" i="14"/>
  <c r="F43" i="14"/>
  <c r="F47" i="14"/>
  <c r="F51" i="14"/>
  <c r="F55" i="14"/>
  <c r="K55" i="14" s="1"/>
  <c r="F59" i="14"/>
  <c r="K59" i="14" s="1"/>
  <c r="F63" i="14"/>
  <c r="K63" i="14" s="1"/>
  <c r="F67" i="14"/>
  <c r="K67" i="14"/>
  <c r="F71" i="14"/>
  <c r="F75" i="14"/>
  <c r="F79" i="14"/>
  <c r="F83" i="14"/>
  <c r="F87" i="14"/>
  <c r="F91" i="14"/>
  <c r="K91" i="14" s="1"/>
  <c r="F95" i="14"/>
  <c r="F99" i="14"/>
  <c r="K99" i="14" s="1"/>
  <c r="F103" i="14"/>
  <c r="F107" i="14"/>
  <c r="K88" i="16"/>
  <c r="K28" i="16"/>
  <c r="F12" i="16"/>
  <c r="F16" i="16"/>
  <c r="K16" i="16"/>
  <c r="F20" i="16"/>
  <c r="F24" i="16"/>
  <c r="K24" i="16" s="1"/>
  <c r="F28" i="16"/>
  <c r="F32" i="16"/>
  <c r="F36" i="16"/>
  <c r="F40" i="16"/>
  <c r="K40" i="16" s="1"/>
  <c r="F44" i="16"/>
  <c r="K44" i="16" s="1"/>
  <c r="F48" i="16"/>
  <c r="F52" i="16"/>
  <c r="F56" i="16"/>
  <c r="F60" i="16"/>
  <c r="F64" i="16"/>
  <c r="F68" i="16"/>
  <c r="F72" i="16"/>
  <c r="F76" i="16"/>
  <c r="K76" i="16" s="1"/>
  <c r="F80" i="16"/>
  <c r="K80" i="16"/>
  <c r="F84" i="16"/>
  <c r="K84" i="16"/>
  <c r="F88" i="16"/>
  <c r="F92" i="16"/>
  <c r="F96" i="16"/>
  <c r="F100" i="16"/>
  <c r="F104" i="16"/>
  <c r="F18" i="16"/>
  <c r="K18" i="16" s="1"/>
  <c r="F22" i="16"/>
  <c r="K22" i="16" s="1"/>
  <c r="F34" i="16"/>
  <c r="K34" i="16" s="1"/>
  <c r="F62" i="16"/>
  <c r="K62" i="16" s="1"/>
  <c r="F66" i="16"/>
  <c r="K66" i="16"/>
  <c r="F74" i="16"/>
  <c r="F78" i="16"/>
  <c r="K78" i="16" s="1"/>
  <c r="F94" i="16"/>
  <c r="K94" i="16" s="1"/>
  <c r="F11" i="16"/>
  <c r="F15" i="16"/>
  <c r="F19" i="16"/>
  <c r="F23" i="16"/>
  <c r="F27" i="16"/>
  <c r="F31" i="16"/>
  <c r="F35" i="16"/>
  <c r="F39" i="16"/>
  <c r="K39" i="16" s="1"/>
  <c r="F43" i="16"/>
  <c r="F47" i="16"/>
  <c r="F51" i="16"/>
  <c r="F55" i="16"/>
  <c r="F59" i="16"/>
  <c r="K59" i="16" s="1"/>
  <c r="F63" i="16"/>
  <c r="F67" i="16"/>
  <c r="K67" i="16"/>
  <c r="F71" i="16"/>
  <c r="F75" i="16"/>
  <c r="F79" i="16"/>
  <c r="F83" i="16"/>
  <c r="F87" i="16"/>
  <c r="F91" i="16"/>
  <c r="K91" i="16" s="1"/>
  <c r="F95" i="16"/>
  <c r="F99" i="16"/>
  <c r="K99" i="16"/>
  <c r="F103" i="16"/>
  <c r="F107" i="16"/>
  <c r="K53" i="18"/>
  <c r="F12" i="18"/>
  <c r="F16" i="18"/>
  <c r="F20" i="18"/>
  <c r="F24" i="18"/>
  <c r="F28" i="18"/>
  <c r="K28" i="18"/>
  <c r="F32" i="18"/>
  <c r="F36" i="18"/>
  <c r="F40" i="18"/>
  <c r="F44" i="18"/>
  <c r="F48" i="18"/>
  <c r="F52" i="18"/>
  <c r="F56" i="18"/>
  <c r="F60" i="18"/>
  <c r="F64" i="18"/>
  <c r="F68" i="18"/>
  <c r="F72" i="18"/>
  <c r="F76" i="18"/>
  <c r="F80" i="18"/>
  <c r="K80" i="18"/>
  <c r="F84" i="18"/>
  <c r="F88" i="18"/>
  <c r="F92" i="18"/>
  <c r="F96" i="18"/>
  <c r="F100" i="18"/>
  <c r="F104" i="18"/>
  <c r="F13" i="18"/>
  <c r="F17" i="18"/>
  <c r="F25" i="18"/>
  <c r="F29" i="18"/>
  <c r="F37" i="18"/>
  <c r="F41" i="18"/>
  <c r="F49" i="18"/>
  <c r="F53" i="18"/>
  <c r="F57" i="18"/>
  <c r="F61" i="18"/>
  <c r="F65" i="18"/>
  <c r="F69" i="18"/>
  <c r="F73" i="18"/>
  <c r="F77" i="18"/>
  <c r="F81" i="18"/>
  <c r="F85" i="18"/>
  <c r="F89" i="18"/>
  <c r="F93" i="18"/>
  <c r="F97" i="18"/>
  <c r="F101" i="18"/>
  <c r="F105" i="18"/>
  <c r="F23" i="18"/>
  <c r="F39" i="18"/>
  <c r="F55" i="18"/>
  <c r="K55" i="18" s="1"/>
  <c r="F91" i="18"/>
  <c r="K91" i="18"/>
  <c r="F99" i="18"/>
  <c r="K99" i="18"/>
  <c r="F107" i="18"/>
  <c r="K28" i="20"/>
  <c r="F12" i="20"/>
  <c r="F16" i="20"/>
  <c r="F20" i="20"/>
  <c r="F24" i="20"/>
  <c r="K24" i="20"/>
  <c r="F28" i="20"/>
  <c r="F32" i="20"/>
  <c r="F36" i="20"/>
  <c r="F40" i="20"/>
  <c r="K40" i="20" s="1"/>
  <c r="F44" i="20"/>
  <c r="F48" i="20"/>
  <c r="F52" i="20"/>
  <c r="F56" i="20"/>
  <c r="F60" i="20"/>
  <c r="F64" i="20"/>
  <c r="F68" i="20"/>
  <c r="F72" i="20"/>
  <c r="F76" i="20"/>
  <c r="K76" i="20" s="1"/>
  <c r="F80" i="20"/>
  <c r="F84" i="20"/>
  <c r="K84" i="20" s="1"/>
  <c r="F88" i="20"/>
  <c r="K88" i="20" s="1"/>
  <c r="F92" i="20"/>
  <c r="F96" i="20"/>
  <c r="F100" i="20"/>
  <c r="F104" i="20"/>
  <c r="F18" i="20"/>
  <c r="K18" i="20" s="1"/>
  <c r="F22" i="20"/>
  <c r="K22" i="20"/>
  <c r="F58" i="20"/>
  <c r="K58" i="20"/>
  <c r="F62" i="20"/>
  <c r="K62" i="20"/>
  <c r="F74" i="20"/>
  <c r="F78" i="20"/>
  <c r="K78" i="20" s="1"/>
  <c r="F94" i="20"/>
  <c r="K94" i="20" s="1"/>
  <c r="F11" i="20"/>
  <c r="F19" i="20"/>
  <c r="F23" i="20"/>
  <c r="K23" i="20"/>
  <c r="F27" i="20"/>
  <c r="F31" i="20"/>
  <c r="F35" i="20"/>
  <c r="F39" i="20"/>
  <c r="K39" i="20" s="1"/>
  <c r="F43" i="20"/>
  <c r="F47" i="20"/>
  <c r="F51" i="20"/>
  <c r="F59" i="20"/>
  <c r="K59" i="20"/>
  <c r="F63" i="20"/>
  <c r="F71" i="20"/>
  <c r="F75" i="20"/>
  <c r="F79" i="20"/>
  <c r="F83" i="20"/>
  <c r="F87" i="20"/>
  <c r="F95" i="20"/>
  <c r="F103" i="20"/>
  <c r="F107" i="20"/>
  <c r="K88" i="22"/>
  <c r="K44" i="22"/>
  <c r="F12" i="22"/>
  <c r="F16" i="22"/>
  <c r="K16" i="22"/>
  <c r="F20" i="22"/>
  <c r="F24" i="22"/>
  <c r="K24" i="22" s="1"/>
  <c r="F28" i="22"/>
  <c r="F32" i="22"/>
  <c r="F36" i="22"/>
  <c r="F40" i="22"/>
  <c r="K40" i="22" s="1"/>
  <c r="F44" i="22"/>
  <c r="F48" i="22"/>
  <c r="F52" i="22"/>
  <c r="F56" i="22"/>
  <c r="F60" i="22"/>
  <c r="F64" i="22"/>
  <c r="F68" i="22"/>
  <c r="F72" i="22"/>
  <c r="F76" i="22"/>
  <c r="K76" i="22"/>
  <c r="F80" i="22"/>
  <c r="K80" i="22"/>
  <c r="F84" i="22"/>
  <c r="K84" i="22"/>
  <c r="F88" i="22"/>
  <c r="F92" i="22"/>
  <c r="F96" i="22"/>
  <c r="F100" i="22"/>
  <c r="F18" i="22"/>
  <c r="F22" i="22"/>
  <c r="F58" i="22"/>
  <c r="K58" i="22" s="1"/>
  <c r="F62" i="22"/>
  <c r="F74" i="22"/>
  <c r="F78" i="22"/>
  <c r="K78" i="22"/>
  <c r="F94" i="22"/>
  <c r="F15" i="22"/>
  <c r="F19" i="22"/>
  <c r="F23" i="22"/>
  <c r="F27" i="22"/>
  <c r="F31" i="22"/>
  <c r="F35" i="22"/>
  <c r="F39" i="22"/>
  <c r="K39" i="22"/>
  <c r="F43" i="22"/>
  <c r="F47" i="22"/>
  <c r="F51" i="22"/>
  <c r="F55" i="22"/>
  <c r="K55" i="22" s="1"/>
  <c r="F59" i="22"/>
  <c r="K59" i="22" s="1"/>
  <c r="F63" i="22"/>
  <c r="F67" i="22"/>
  <c r="K67" i="22" s="1"/>
  <c r="F71" i="22"/>
  <c r="F75" i="22"/>
  <c r="F79" i="22"/>
  <c r="F83" i="22"/>
  <c r="F87" i="22"/>
  <c r="F91" i="22"/>
  <c r="K91" i="22"/>
  <c r="F95" i="22"/>
  <c r="F99" i="22"/>
  <c r="K99" i="22" s="1"/>
  <c r="F103" i="22"/>
  <c r="F107" i="22"/>
  <c r="K59" i="24"/>
  <c r="F12" i="24"/>
  <c r="F16" i="24"/>
  <c r="F20" i="24"/>
  <c r="F24" i="24"/>
  <c r="F28" i="24"/>
  <c r="F32" i="24"/>
  <c r="F36" i="24"/>
  <c r="F44" i="24"/>
  <c r="F48" i="24"/>
  <c r="F52" i="24"/>
  <c r="F60" i="24"/>
  <c r="F68" i="24"/>
  <c r="F72" i="24"/>
  <c r="F76" i="24"/>
  <c r="F80" i="24"/>
  <c r="F84" i="24"/>
  <c r="F88" i="24"/>
  <c r="K88" i="24" s="1"/>
  <c r="F92" i="24"/>
  <c r="F96" i="24"/>
  <c r="F100" i="24"/>
  <c r="F104" i="24"/>
  <c r="F13" i="24"/>
  <c r="F17" i="24"/>
  <c r="F21" i="24"/>
  <c r="F25" i="24"/>
  <c r="F29" i="24"/>
  <c r="F33" i="24"/>
  <c r="F37" i="24"/>
  <c r="F45" i="24"/>
  <c r="F49" i="24"/>
  <c r="F53" i="24"/>
  <c r="F57" i="24"/>
  <c r="F61" i="24"/>
  <c r="F69" i="24"/>
  <c r="F73" i="24"/>
  <c r="F77" i="24"/>
  <c r="F81" i="24"/>
  <c r="F85" i="24"/>
  <c r="F89" i="24"/>
  <c r="F93" i="24"/>
  <c r="K93" i="24" s="1"/>
  <c r="F97" i="24"/>
  <c r="F101" i="24"/>
  <c r="F105" i="24"/>
  <c r="F23" i="24"/>
  <c r="F59" i="24"/>
  <c r="F67" i="24"/>
  <c r="K67" i="24" s="1"/>
  <c r="F91" i="24"/>
  <c r="K91" i="24" s="1"/>
  <c r="F12" i="26"/>
  <c r="F16" i="26"/>
  <c r="F20" i="26"/>
  <c r="F24" i="26"/>
  <c r="F28" i="26"/>
  <c r="F32" i="26"/>
  <c r="F36" i="26"/>
  <c r="F44" i="26"/>
  <c r="F48" i="26"/>
  <c r="F52" i="26"/>
  <c r="F56" i="26"/>
  <c r="F72" i="26"/>
  <c r="F84" i="26"/>
  <c r="F92" i="26"/>
  <c r="F96" i="26"/>
  <c r="F100" i="26"/>
  <c r="F104" i="26"/>
  <c r="F13" i="26"/>
  <c r="F17" i="26"/>
  <c r="F21" i="26"/>
  <c r="K21" i="26"/>
  <c r="F25" i="26"/>
  <c r="F29" i="26"/>
  <c r="F33" i="26"/>
  <c r="F37" i="26"/>
  <c r="F45" i="26"/>
  <c r="F49" i="26"/>
  <c r="F53" i="26"/>
  <c r="F65" i="26"/>
  <c r="F73" i="26"/>
  <c r="F77" i="26"/>
  <c r="F81" i="26"/>
  <c r="F93" i="26"/>
  <c r="F97" i="26"/>
  <c r="F101" i="26"/>
  <c r="F105" i="26"/>
  <c r="F23" i="26"/>
  <c r="F39" i="26"/>
  <c r="F91" i="26"/>
  <c r="F99" i="26"/>
  <c r="F107" i="26"/>
  <c r="I10" i="18"/>
  <c r="F10" i="14"/>
  <c r="F10" i="10"/>
  <c r="F10" i="16"/>
  <c r="K88" i="26" l="1"/>
  <c r="K78" i="8"/>
  <c r="K40" i="24"/>
  <c r="K53" i="8"/>
  <c r="K53" i="26"/>
  <c r="K24" i="4"/>
  <c r="K69" i="22"/>
  <c r="F69" i="22"/>
  <c r="K102" i="20"/>
  <c r="F102" i="20"/>
  <c r="K47" i="18"/>
  <c r="F47" i="18"/>
  <c r="I41" i="10"/>
  <c r="K41" i="10"/>
  <c r="K89" i="6"/>
  <c r="F89" i="6"/>
  <c r="K10" i="8"/>
  <c r="K67" i="26"/>
  <c r="K39" i="26"/>
  <c r="F57" i="26"/>
  <c r="K17" i="26"/>
  <c r="F80" i="26"/>
  <c r="K80" i="26" s="1"/>
  <c r="K23" i="26"/>
  <c r="F87" i="24"/>
  <c r="F63" i="24"/>
  <c r="K63" i="24" s="1"/>
  <c r="K39" i="24"/>
  <c r="I94" i="24"/>
  <c r="K94" i="24" s="1"/>
  <c r="F40" i="24"/>
  <c r="K80" i="20"/>
  <c r="F33" i="18"/>
  <c r="F32" i="12"/>
  <c r="F78" i="8"/>
  <c r="F53" i="8"/>
  <c r="K99" i="6"/>
  <c r="K40" i="4"/>
  <c r="F10" i="12"/>
  <c r="K10" i="12" s="1"/>
  <c r="F10" i="24"/>
  <c r="K10" i="24" s="1"/>
  <c r="F14" i="26"/>
  <c r="F18" i="26"/>
  <c r="K18" i="26" s="1"/>
  <c r="F26" i="26"/>
  <c r="F30" i="26"/>
  <c r="F38" i="26"/>
  <c r="F43" i="26"/>
  <c r="F46" i="26"/>
  <c r="K58" i="26"/>
  <c r="K62" i="26"/>
  <c r="K66" i="26"/>
  <c r="F71" i="26"/>
  <c r="F98" i="26"/>
  <c r="F102" i="26"/>
  <c r="F14" i="24"/>
  <c r="F18" i="24"/>
  <c r="K18" i="24" s="1"/>
  <c r="F26" i="24"/>
  <c r="F35" i="24"/>
  <c r="K41" i="24"/>
  <c r="F54" i="24"/>
  <c r="K58" i="24"/>
  <c r="K66" i="24"/>
  <c r="F70" i="24"/>
  <c r="F86" i="24"/>
  <c r="F21" i="22"/>
  <c r="K21" i="22" s="1"/>
  <c r="K38" i="22"/>
  <c r="F38" i="22"/>
  <c r="K45" i="22"/>
  <c r="F45" i="22"/>
  <c r="K90" i="22"/>
  <c r="F90" i="22"/>
  <c r="F93" i="22"/>
  <c r="K93" i="22" s="1"/>
  <c r="K25" i="20"/>
  <c r="F25" i="20"/>
  <c r="K53" i="20"/>
  <c r="K77" i="20"/>
  <c r="F77" i="20"/>
  <c r="K102" i="18"/>
  <c r="F102" i="18"/>
  <c r="K77" i="16"/>
  <c r="F77" i="16"/>
  <c r="K82" i="16"/>
  <c r="F82" i="16"/>
  <c r="K85" i="16"/>
  <c r="F85" i="16"/>
  <c r="K62" i="24"/>
  <c r="K95" i="24"/>
  <c r="F95" i="24"/>
  <c r="K34" i="20"/>
  <c r="F34" i="20"/>
  <c r="K102" i="10"/>
  <c r="F102" i="10"/>
  <c r="K32" i="8"/>
  <c r="F32" i="8"/>
  <c r="K48" i="8"/>
  <c r="F48" i="8"/>
  <c r="K10" i="26"/>
  <c r="K59" i="26"/>
  <c r="F85" i="26"/>
  <c r="F88" i="26"/>
  <c r="F64" i="26"/>
  <c r="F65" i="24"/>
  <c r="K16" i="24"/>
  <c r="K99" i="20"/>
  <c r="F91" i="20"/>
  <c r="K91" i="20" s="1"/>
  <c r="K63" i="20"/>
  <c r="K55" i="20"/>
  <c r="K10" i="22"/>
  <c r="K10" i="6"/>
  <c r="F10" i="18"/>
  <c r="K10" i="18" s="1"/>
  <c r="F69" i="26"/>
  <c r="F41" i="26"/>
  <c r="F76" i="26"/>
  <c r="K76" i="26" s="1"/>
  <c r="F60" i="26"/>
  <c r="F64" i="24"/>
  <c r="F11" i="22"/>
  <c r="F104" i="22"/>
  <c r="F15" i="20"/>
  <c r="F45" i="18"/>
  <c r="F20" i="12"/>
  <c r="F48" i="10"/>
  <c r="K22" i="8"/>
  <c r="F45" i="4"/>
  <c r="K29" i="4"/>
  <c r="F15" i="26"/>
  <c r="F19" i="26"/>
  <c r="F27" i="26"/>
  <c r="F31" i="26"/>
  <c r="F47" i="26"/>
  <c r="K61" i="26"/>
  <c r="K68" i="26"/>
  <c r="F74" i="26"/>
  <c r="K89" i="26"/>
  <c r="F103" i="26"/>
  <c r="F15" i="24"/>
  <c r="F19" i="24"/>
  <c r="K30" i="24"/>
  <c r="F30" i="24"/>
  <c r="K46" i="24"/>
  <c r="F46" i="24"/>
  <c r="F51" i="24"/>
  <c r="K56" i="24"/>
  <c r="F79" i="24"/>
  <c r="F83" i="24"/>
  <c r="K103" i="24"/>
  <c r="F103" i="24"/>
  <c r="K17" i="22"/>
  <c r="F17" i="22"/>
  <c r="I22" i="22"/>
  <c r="K22" i="22" s="1"/>
  <c r="F29" i="22"/>
  <c r="K29" i="22" s="1"/>
  <c r="I63" i="22"/>
  <c r="K63" i="22" s="1"/>
  <c r="K89" i="22"/>
  <c r="I94" i="22"/>
  <c r="K94" i="22" s="1"/>
  <c r="K105" i="22"/>
  <c r="F105" i="22"/>
  <c r="F81" i="20"/>
  <c r="K85" i="20"/>
  <c r="F85" i="20"/>
  <c r="K58" i="18"/>
  <c r="F58" i="18"/>
  <c r="K71" i="24"/>
  <c r="F71" i="24"/>
  <c r="K42" i="22"/>
  <c r="F42" i="22"/>
  <c r="K53" i="22"/>
  <c r="F53" i="22"/>
  <c r="K66" i="22"/>
  <c r="F66" i="22"/>
  <c r="K81" i="20"/>
  <c r="K42" i="10"/>
  <c r="F42" i="10"/>
  <c r="I88" i="6"/>
  <c r="K88" i="6"/>
  <c r="K30" i="4"/>
  <c r="F30" i="4"/>
  <c r="K38" i="4"/>
  <c r="F38" i="4"/>
  <c r="K10" i="4"/>
  <c r="K99" i="26"/>
  <c r="F87" i="26"/>
  <c r="K16" i="26"/>
  <c r="K53" i="24"/>
  <c r="K28" i="22"/>
  <c r="F21" i="18"/>
  <c r="K21" i="18" s="1"/>
  <c r="K91" i="6"/>
  <c r="K38" i="24"/>
  <c r="F38" i="24"/>
  <c r="I41" i="24"/>
  <c r="K43" i="24"/>
  <c r="F43" i="24"/>
  <c r="I78" i="24"/>
  <c r="K78" i="24" s="1"/>
  <c r="K102" i="24"/>
  <c r="K14" i="22"/>
  <c r="F14" i="22"/>
  <c r="I23" i="22"/>
  <c r="K23" i="22" s="1"/>
  <c r="K30" i="22"/>
  <c r="F30" i="22"/>
  <c r="K41" i="22"/>
  <c r="K61" i="22"/>
  <c r="F61" i="22"/>
  <c r="I62" i="22"/>
  <c r="K62" i="22" s="1"/>
  <c r="I83" i="22"/>
  <c r="K97" i="22"/>
  <c r="F97" i="22"/>
  <c r="K106" i="22"/>
  <c r="F106" i="22"/>
  <c r="K49" i="20"/>
  <c r="F49" i="20"/>
  <c r="K73" i="20"/>
  <c r="F73" i="20"/>
  <c r="K82" i="20"/>
  <c r="F82" i="20"/>
  <c r="K14" i="18"/>
  <c r="F14" i="18"/>
  <c r="I24" i="18"/>
  <c r="K24" i="18" s="1"/>
  <c r="K38" i="18"/>
  <c r="F38" i="18"/>
  <c r="K34" i="14"/>
  <c r="F34" i="14"/>
  <c r="K69" i="14"/>
  <c r="F69" i="14"/>
  <c r="K93" i="14"/>
  <c r="F93" i="14"/>
  <c r="K35" i="18"/>
  <c r="F35" i="18"/>
  <c r="K46" i="18"/>
  <c r="F46" i="18"/>
  <c r="K59" i="18"/>
  <c r="F59" i="18"/>
  <c r="K67" i="18"/>
  <c r="F67" i="18"/>
  <c r="K75" i="18"/>
  <c r="F75" i="18"/>
  <c r="K86" i="18"/>
  <c r="F86" i="18"/>
  <c r="K94" i="18"/>
  <c r="I94" i="18"/>
  <c r="K14" i="16"/>
  <c r="F14" i="16"/>
  <c r="K17" i="16"/>
  <c r="F17" i="16"/>
  <c r="F21" i="16"/>
  <c r="K21" i="16" s="1"/>
  <c r="K30" i="16"/>
  <c r="F30" i="16"/>
  <c r="K49" i="16"/>
  <c r="F49" i="16"/>
  <c r="K58" i="16"/>
  <c r="F58" i="16"/>
  <c r="I93" i="16"/>
  <c r="K93" i="16" s="1"/>
  <c r="K102" i="16"/>
  <c r="F102" i="16"/>
  <c r="K14" i="14"/>
  <c r="F14" i="14"/>
  <c r="K17" i="14"/>
  <c r="F17" i="14"/>
  <c r="I21" i="14"/>
  <c r="K21" i="14" s="1"/>
  <c r="K53" i="14"/>
  <c r="I53" i="14"/>
  <c r="K70" i="14"/>
  <c r="F70" i="14"/>
  <c r="K89" i="14"/>
  <c r="F89" i="14"/>
  <c r="K11" i="12"/>
  <c r="F11" i="12"/>
  <c r="K22" i="12"/>
  <c r="I22" i="12"/>
  <c r="K58" i="12"/>
  <c r="F58" i="12"/>
  <c r="F78" i="12"/>
  <c r="K78" i="12" s="1"/>
  <c r="K98" i="12"/>
  <c r="F98" i="12"/>
  <c r="K99" i="24"/>
  <c r="F41" i="20"/>
  <c r="F65" i="20"/>
  <c r="F89" i="20"/>
  <c r="K26" i="18"/>
  <c r="F26" i="18"/>
  <c r="I39" i="18"/>
  <c r="K39" i="18" s="1"/>
  <c r="I55" i="16"/>
  <c r="K55" i="16" s="1"/>
  <c r="K61" i="16"/>
  <c r="F61" i="16"/>
  <c r="K73" i="16"/>
  <c r="F73" i="16"/>
  <c r="F81" i="16"/>
  <c r="K81" i="16" s="1"/>
  <c r="K25" i="14"/>
  <c r="F25" i="14"/>
  <c r="K49" i="14"/>
  <c r="F49" i="14"/>
  <c r="K74" i="14"/>
  <c r="K90" i="14"/>
  <c r="F90" i="14"/>
  <c r="K97" i="14"/>
  <c r="F97" i="14"/>
  <c r="K38" i="12"/>
  <c r="F38" i="12"/>
  <c r="F102" i="24"/>
  <c r="F13" i="22"/>
  <c r="F26" i="22"/>
  <c r="F37" i="22"/>
  <c r="F41" i="22"/>
  <c r="F50" i="22"/>
  <c r="F65" i="22"/>
  <c r="F86" i="22"/>
  <c r="F89" i="22"/>
  <c r="F33" i="20"/>
  <c r="F46" i="20"/>
  <c r="F54" i="20"/>
  <c r="F57" i="20"/>
  <c r="F70" i="20"/>
  <c r="F98" i="20"/>
  <c r="F101" i="20"/>
  <c r="F11" i="18"/>
  <c r="F19" i="18"/>
  <c r="F22" i="18"/>
  <c r="K98" i="18"/>
  <c r="F98" i="18"/>
  <c r="I23" i="16"/>
  <c r="K23" i="16" s="1"/>
  <c r="F29" i="16"/>
  <c r="K29" i="16" s="1"/>
  <c r="K53" i="16"/>
  <c r="I53" i="16"/>
  <c r="I63" i="16"/>
  <c r="K63" i="16" s="1"/>
  <c r="K65" i="16"/>
  <c r="F65" i="16"/>
  <c r="F81" i="14"/>
  <c r="K81" i="14" s="1"/>
  <c r="I41" i="12"/>
  <c r="K41" i="12"/>
  <c r="K42" i="12"/>
  <c r="F42" i="12"/>
  <c r="F34" i="10"/>
  <c r="K34" i="10" s="1"/>
  <c r="K51" i="12"/>
  <c r="F51" i="12"/>
  <c r="K82" i="12"/>
  <c r="F82" i="12"/>
  <c r="K92" i="12"/>
  <c r="K11" i="10"/>
  <c r="F11" i="10"/>
  <c r="F62" i="18"/>
  <c r="F70" i="18"/>
  <c r="F78" i="18"/>
  <c r="F87" i="18"/>
  <c r="F103" i="18"/>
  <c r="F33" i="16"/>
  <c r="F37" i="16"/>
  <c r="F41" i="16"/>
  <c r="F50" i="16"/>
  <c r="F86" i="16"/>
  <c r="F89" i="16"/>
  <c r="F18" i="14"/>
  <c r="F26" i="14"/>
  <c r="F37" i="14"/>
  <c r="F41" i="14"/>
  <c r="F50" i="14"/>
  <c r="F65" i="14"/>
  <c r="F73" i="14"/>
  <c r="F77" i="14"/>
  <c r="F82" i="14"/>
  <c r="F98" i="14"/>
  <c r="F101" i="14"/>
  <c r="F14" i="12"/>
  <c r="F26" i="12"/>
  <c r="F30" i="12"/>
  <c r="F62" i="12"/>
  <c r="K62" i="12" s="1"/>
  <c r="K66" i="12"/>
  <c r="F66" i="12"/>
  <c r="K70" i="12"/>
  <c r="F70" i="12"/>
  <c r="K102" i="12"/>
  <c r="F102" i="12"/>
  <c r="K22" i="10"/>
  <c r="K54" i="10"/>
  <c r="F54" i="10"/>
  <c r="K54" i="12"/>
  <c r="F54" i="12"/>
  <c r="K79" i="12"/>
  <c r="F79" i="12"/>
  <c r="K35" i="10"/>
  <c r="F35" i="10"/>
  <c r="F66" i="10"/>
  <c r="K66" i="10" s="1"/>
  <c r="K70" i="10"/>
  <c r="F70" i="10"/>
  <c r="K75" i="10"/>
  <c r="F75" i="10"/>
  <c r="K79" i="10"/>
  <c r="F79" i="10"/>
  <c r="K98" i="10"/>
  <c r="F98" i="10"/>
  <c r="K13" i="8"/>
  <c r="F13" i="8"/>
  <c r="K17" i="6"/>
  <c r="F43" i="12"/>
  <c r="F46" i="12"/>
  <c r="F71" i="12"/>
  <c r="F83" i="12"/>
  <c r="F86" i="12"/>
  <c r="F90" i="12"/>
  <c r="F103" i="12"/>
  <c r="F14" i="10"/>
  <c r="F26" i="10"/>
  <c r="F30" i="10"/>
  <c r="F38" i="10"/>
  <c r="F43" i="10"/>
  <c r="F46" i="10"/>
  <c r="K50" i="10"/>
  <c r="F50" i="10"/>
  <c r="I55" i="10"/>
  <c r="K55" i="10" s="1"/>
  <c r="F78" i="10"/>
  <c r="K78" i="10" s="1"/>
  <c r="K83" i="10"/>
  <c r="F83" i="10"/>
  <c r="K86" i="10"/>
  <c r="F86" i="10"/>
  <c r="K88" i="10"/>
  <c r="I39" i="8"/>
  <c r="K39" i="8" s="1"/>
  <c r="F40" i="8"/>
  <c r="K92" i="8"/>
  <c r="F92" i="8"/>
  <c r="I63" i="10"/>
  <c r="K63" i="10" s="1"/>
  <c r="I74" i="10"/>
  <c r="I81" i="10"/>
  <c r="K81" i="10" s="1"/>
  <c r="I83" i="10"/>
  <c r="K20" i="8"/>
  <c r="F20" i="8"/>
  <c r="I21" i="8"/>
  <c r="K21" i="8" s="1"/>
  <c r="K24" i="8"/>
  <c r="K28" i="8"/>
  <c r="F28" i="8"/>
  <c r="F44" i="8"/>
  <c r="K44" i="8" s="1"/>
  <c r="K68" i="8"/>
  <c r="F68" i="8"/>
  <c r="K69" i="8"/>
  <c r="K89" i="8"/>
  <c r="F89" i="8"/>
  <c r="F17" i="6"/>
  <c r="K88" i="4"/>
  <c r="I88" i="4"/>
  <c r="K40" i="8"/>
  <c r="K21" i="6"/>
  <c r="K25" i="6"/>
  <c r="F25" i="6"/>
  <c r="K49" i="6"/>
  <c r="F49" i="6"/>
  <c r="K26" i="4"/>
  <c r="F26" i="4"/>
  <c r="K50" i="4"/>
  <c r="F50" i="4"/>
  <c r="F67" i="4"/>
  <c r="K67" i="4" s="1"/>
  <c r="I74" i="4"/>
  <c r="K75" i="4"/>
  <c r="F75" i="4"/>
  <c r="I76" i="4"/>
  <c r="K76" i="4" s="1"/>
  <c r="K81" i="8"/>
  <c r="I29" i="6"/>
  <c r="K29" i="6" s="1"/>
  <c r="K33" i="6"/>
  <c r="F33" i="6"/>
  <c r="F23" i="4"/>
  <c r="K23" i="4"/>
  <c r="I24" i="4"/>
  <c r="I85" i="4"/>
  <c r="K87" i="4"/>
  <c r="F87" i="4"/>
  <c r="K102" i="4"/>
  <c r="F102" i="4"/>
  <c r="F82" i="10"/>
  <c r="F95" i="10"/>
  <c r="F12" i="8"/>
  <c r="F25" i="8"/>
  <c r="F37" i="8"/>
  <c r="F85" i="8"/>
  <c r="F101" i="8"/>
  <c r="F14" i="6"/>
  <c r="K34" i="6"/>
  <c r="F34" i="6"/>
  <c r="I45" i="6"/>
  <c r="K45" i="6" s="1"/>
  <c r="K53" i="6"/>
  <c r="I57" i="6"/>
  <c r="K106" i="6"/>
  <c r="F106" i="6"/>
  <c r="F58" i="4"/>
  <c r="K58" i="4" s="1"/>
  <c r="F62" i="4"/>
  <c r="K62" i="4" s="1"/>
  <c r="F99" i="4"/>
  <c r="K99" i="4" s="1"/>
  <c r="F90" i="4"/>
  <c r="F95" i="4"/>
  <c r="F103" i="4"/>
  <c r="F46" i="6"/>
  <c r="F54" i="6"/>
  <c r="F57" i="6"/>
  <c r="F73" i="6"/>
  <c r="F86" i="6"/>
  <c r="F102" i="6"/>
  <c r="F15" i="4"/>
  <c r="F35" i="4"/>
  <c r="F47" i="4"/>
  <c r="F66" i="4"/>
  <c r="F74" i="4"/>
  <c r="F79" i="4"/>
  <c r="F83" i="4"/>
  <c r="F107" i="4"/>
</calcChain>
</file>

<file path=xl/sharedStrings.xml><?xml version="1.0" encoding="utf-8"?>
<sst xmlns="http://schemas.openxmlformats.org/spreadsheetml/2006/main" count="446" uniqueCount="168">
  <si>
    <t>BK3.001</t>
  </si>
  <si>
    <t>GROSS</t>
  </si>
  <si>
    <t>PER</t>
  </si>
  <si>
    <t>REVENUE</t>
  </si>
  <si>
    <t>U O M</t>
  </si>
  <si>
    <t>BK3.003</t>
  </si>
  <si>
    <t>OPERATING</t>
  </si>
  <si>
    <t>EXPENSE</t>
  </si>
  <si>
    <t>BK3.005</t>
  </si>
  <si>
    <t>SALARIES</t>
  </si>
  <si>
    <t>BK3.007</t>
  </si>
  <si>
    <t>EMPLOYEE</t>
  </si>
  <si>
    <t>BENEFITS</t>
  </si>
  <si>
    <t>BK3.009</t>
  </si>
  <si>
    <t>PRO</t>
  </si>
  <si>
    <t>FEES</t>
  </si>
  <si>
    <t>BK3.011</t>
  </si>
  <si>
    <t>SUPPLIES</t>
  </si>
  <si>
    <t>BK3.013</t>
  </si>
  <si>
    <t>PURCHASED</t>
  </si>
  <si>
    <t>SERVICES</t>
  </si>
  <si>
    <t>BK3.015</t>
  </si>
  <si>
    <t>DEPRE/RENT</t>
  </si>
  <si>
    <t>LEASE</t>
  </si>
  <si>
    <t>BK3.017</t>
  </si>
  <si>
    <t>OTHER DIR.</t>
  </si>
  <si>
    <t>BK3.019</t>
  </si>
  <si>
    <t>F T E's</t>
  </si>
  <si>
    <t>F T E</t>
  </si>
  <si>
    <t>BK3.021</t>
  </si>
  <si>
    <t>BK3.023</t>
  </si>
  <si>
    <t>PAID</t>
  </si>
  <si>
    <t>HOURS</t>
  </si>
  <si>
    <t>LICNO</t>
  </si>
  <si>
    <t>HOSPITAL</t>
  </si>
  <si>
    <t>Page</t>
  </si>
  <si>
    <t>LABOR &amp; DELIVERY (ACCOUNT # 7010)</t>
  </si>
  <si>
    <t>TOTAL REVENUE / # OF PROC.</t>
  </si>
  <si>
    <t>TOTAL OPERATING EXP /# OF PROC.</t>
  </si>
  <si>
    <t>SALARIES AND WAGES /# OF PROC.</t>
  </si>
  <si>
    <t>EMPLOYEE BENEFITS /# OF PROC.</t>
  </si>
  <si>
    <t>PROFESSIONAL FEES /# OF PROC.</t>
  </si>
  <si>
    <t>SUPPLIES EXPENSE /# OF PROC.</t>
  </si>
  <si>
    <t>PURCHASED SERVICES /# OF PROC.</t>
  </si>
  <si>
    <t>DEPRECIATION/RENTAL/LEASE /# OF PROC.</t>
  </si>
  <si>
    <t>OTHER DIRECT EXPENSES /# OF PROC.</t>
  </si>
  <si>
    <t>SALARIES &amp; WAGES / FTE</t>
  </si>
  <si>
    <t>EMPLOYEE BENEFITS / FTE</t>
  </si>
  <si>
    <t>PAID HOURS / # OF PROC.</t>
  </si>
  <si>
    <t>YIRV</t>
  </si>
  <si>
    <t>YREV</t>
  </si>
  <si>
    <t>YCAS</t>
  </si>
  <si>
    <t>TYADE</t>
  </si>
  <si>
    <t>YREC</t>
  </si>
  <si>
    <t>YODE</t>
  </si>
  <si>
    <t>YDRL</t>
  </si>
  <si>
    <t>YRL</t>
  </si>
  <si>
    <t>YPSO</t>
  </si>
  <si>
    <t>YPSU</t>
  </si>
  <si>
    <t>YSUP</t>
  </si>
  <si>
    <t>YPFS</t>
  </si>
  <si>
    <t>YEBS</t>
  </si>
  <si>
    <t>YSLS</t>
  </si>
  <si>
    <t>YUTS</t>
  </si>
  <si>
    <t>YFTE</t>
  </si>
  <si>
    <t>YEAR</t>
  </si>
  <si>
    <t>ACCTNO</t>
  </si>
  <si>
    <t>DPLHOSPNAME</t>
  </si>
  <si>
    <t>%</t>
  </si>
  <si>
    <t>CHANGE</t>
  </si>
  <si>
    <t>CAPITAL MEDICAL CENTER</t>
  </si>
  <si>
    <t>CASCADE VALLEY HOSPITAL</t>
  </si>
  <si>
    <t>CENTRAL WASHINGTON HOSPITAL</t>
  </si>
  <si>
    <t>FORKS COMMUNITY HOSPITAL</t>
  </si>
  <si>
    <t>ISLAND HOSPITAL</t>
  </si>
  <si>
    <t>LAKE CHELAN COMMUNITY HOSPITAL</t>
  </si>
  <si>
    <t>LINCOLN HOSPITAL</t>
  </si>
  <si>
    <t>MASON GENERAL HOSPITAL</t>
  </si>
  <si>
    <t>MORTON GENERAL HOSPITAL</t>
  </si>
  <si>
    <t>NORTH VALLEY HOSPITAL</t>
  </si>
  <si>
    <t>OVERLAKE HOSPITAL MEDICAL CENTER</t>
  </si>
  <si>
    <t>SKYLINE HOSPITAL</t>
  </si>
  <si>
    <t>SUNNYSIDE COMMUNITY HOSPITAL</t>
  </si>
  <si>
    <t>WHIDBEY GENERAL HOSPITAL</t>
  </si>
  <si>
    <t>WHITMAN HOSPITAL AND MEDICAL CENTER</t>
  </si>
  <si>
    <t>TOPPENISH COMMUNITY HOSPITAL</t>
  </si>
  <si>
    <t>SKAGIT VALLEY HOSPITAL</t>
  </si>
  <si>
    <t>PROVIDENCE CENTRALIA HOSPITAL</t>
  </si>
  <si>
    <t>LOURDES MEDICAL CENTER</t>
  </si>
  <si>
    <t>MID VALLEY HOSPITAL</t>
  </si>
  <si>
    <t>OLYMPIC MEDICAL CENTER</t>
  </si>
  <si>
    <t>PULLMAN REGIONAL HOSPITAL</t>
  </si>
  <si>
    <t>UNIVERSITY OF WASHINGTON MEDICAL CENTER</t>
  </si>
  <si>
    <t>GRAYS HARBOR COMMUNITY HOSPITAL</t>
  </si>
  <si>
    <t>OTHELLO COMMUNITY HOSPITAL</t>
  </si>
  <si>
    <t>GARFIELD COUNTY MEMORIAL HOSPITAL</t>
  </si>
  <si>
    <t>BHC FAIRFAX HOSPITAL</t>
  </si>
  <si>
    <t>CASCADE MEDICAL CENTER</t>
  </si>
  <si>
    <t>COLUMBIA BASIN HOSPITAL</t>
  </si>
  <si>
    <t>DAYTON GENERAL HOSPITAL</t>
  </si>
  <si>
    <t>FERRY COUNTY MEMORIAL HOSPITAL</t>
  </si>
  <si>
    <t>HARBORVIEW MEDICAL CENTER</t>
  </si>
  <si>
    <t>HARRISON MEDICAL CENTER</t>
  </si>
  <si>
    <t>HIGHLINE MEDICAL CENTER</t>
  </si>
  <si>
    <t>LEGACY SALMON CREEK HOSPITAL</t>
  </si>
  <si>
    <t>LOURDES COUNSELING CENTER</t>
  </si>
  <si>
    <t>MARY BRIDGE CHILDRENS HEALTH CENTER</t>
  </si>
  <si>
    <t>OCEAN BEACH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</si>
  <si>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</si>
  <si>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</si>
  <si>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</si>
  <si>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</si>
  <si>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</si>
  <si>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</si>
  <si>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</si>
  <si>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SNOQUALMIE VALLEY HOSPITAL</t>
  </si>
  <si>
    <t>TRI-STATE MEMORIAL HOSPITAL</t>
  </si>
  <si>
    <t>VALLEY GENERAL HOSPITAL</t>
  </si>
  <si>
    <t>VIRGINIA MASON MEDICAL CENTER</t>
  </si>
  <si>
    <t>WALLA WALLA GENERAL HOSPITAL</t>
  </si>
  <si>
    <t>WILLAPA HARBOR HOSPITAL</t>
  </si>
  <si>
    <t>YAKIMA REGIONAL MEDICAL AND CARDIAC CENTER</t>
  </si>
  <si>
    <t>YAKIMA VALLEY MEMORIAL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</si>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</sst>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3" fontId="2" fillId="0" borderId="0" xfId="0" applyNumberFormat="1" applyFont="1"/>
    <xf numFmtId="4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7" fontId="0" fillId="0" borderId="0" xfId="0" applyNumberFormat="1"/>
    <xf numFmtId="1" fontId="2" fillId="0" borderId="0" xfId="0" applyNumberFormat="1" applyFont="1" applyAlignment="1">
      <alignment horizontal="center"/>
    </xf>
    <xf numFmtId="39" fontId="1" fillId="0" borderId="0" xfId="1" applyNumberFormat="1"/>
    <xf numFmtId="37" fontId="1" fillId="0" borderId="0" xfId="1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abSelected="1" zoomScale="75" workbookViewId="0">
      <selection activeCell="A11" sqref="A11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6.88671875" style="1" bestFit="1" customWidth="1"/>
    <col min="6" max="6" width="8.88671875" style="1" bestFit="1" customWidth="1"/>
    <col min="7" max="7" width="9.886718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136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37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 t="s">
        <v>1</v>
      </c>
      <c r="F8" s="6" t="s">
        <v>2</v>
      </c>
      <c r="G8" s="6" t="s">
        <v>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3</v>
      </c>
      <c r="E9" s="6" t="s">
        <v>4</v>
      </c>
      <c r="F9" s="6" t="s">
        <v>4</v>
      </c>
      <c r="G9" s="6" t="s">
        <v>3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ROUND(+Labor!S5,0)</f>
        <v>57712488</v>
      </c>
      <c r="E10" s="7">
        <f>ROUND(+Labor!F5,0)</f>
        <v>36291</v>
      </c>
      <c r="F10" s="8">
        <f>IF(D10=0,"",IF(E10=0,"",ROUND(D10/E10,2)))</f>
        <v>1590.27</v>
      </c>
      <c r="G10" s="7">
        <f>ROUND(+Labor!S105,0)</f>
        <v>84021630</v>
      </c>
      <c r="H10" s="7">
        <f>ROUND(+Labor!F105,0)</f>
        <v>1483</v>
      </c>
      <c r="I10" s="8">
        <f>IF(G10=0,"",IF(H10=0,"",ROUND(G10/H10,2)))</f>
        <v>56656.53</v>
      </c>
      <c r="J10" s="8"/>
      <c r="K10" s="9">
        <f>IF(D10=0,"",IF(E10=0,"",IF(G10=0,"",IF(H10=0,"",ROUND(I10/F10-1,4)))))</f>
        <v>34.627000000000002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ROUND(+Labor!S6,0)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ROUND(+Labor!S106,0)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ROUND(+Labor!S7,0)</f>
        <v>0</v>
      </c>
      <c r="E12" s="7">
        <f>ROUND(+Labor!F7,0)</f>
        <v>0</v>
      </c>
      <c r="F12" s="8" t="str">
        <f t="shared" si="0"/>
        <v/>
      </c>
      <c r="G12" s="7">
        <f>ROUND(+Labor!S107,0)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ROUND(+Labor!S8,0)</f>
        <v>0</v>
      </c>
      <c r="E13" s="7">
        <f>ROUND(+Labor!F8,0)</f>
        <v>0</v>
      </c>
      <c r="F13" s="8" t="str">
        <f t="shared" si="0"/>
        <v/>
      </c>
      <c r="G13" s="7">
        <f>ROUND(+Labor!S108,0)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ROUND(+Labor!S9,0)</f>
        <v>0</v>
      </c>
      <c r="E14" s="7">
        <f>ROUND(+Labor!F9,0)</f>
        <v>0</v>
      </c>
      <c r="F14" s="8" t="str">
        <f t="shared" si="0"/>
        <v/>
      </c>
      <c r="G14" s="7">
        <f>ROUND(+Labor!S109,0)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ROUND(+Labor!S10,0)</f>
        <v>0</v>
      </c>
      <c r="E15" s="7">
        <f>ROUND(+Labor!F10,0)</f>
        <v>0</v>
      </c>
      <c r="F15" s="8" t="str">
        <f t="shared" si="0"/>
        <v/>
      </c>
      <c r="G15" s="7">
        <f>ROUND(+Labor!S110,0)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ROUND(+Labor!S11,0)</f>
        <v>532957</v>
      </c>
      <c r="E16" s="7">
        <f>ROUND(+Labor!F11,0)</f>
        <v>92</v>
      </c>
      <c r="F16" s="8">
        <f t="shared" si="0"/>
        <v>5793.01</v>
      </c>
      <c r="G16" s="7">
        <f>ROUND(+Labor!S111,0)</f>
        <v>402253</v>
      </c>
      <c r="H16" s="7">
        <f>ROUND(+Labor!F111,0)</f>
        <v>75</v>
      </c>
      <c r="I16" s="8">
        <f t="shared" si="1"/>
        <v>5363.37</v>
      </c>
      <c r="J16" s="8"/>
      <c r="K16" s="9">
        <f t="shared" si="2"/>
        <v>-7.4200000000000002E-2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ROUND(+Labor!S12,0)</f>
        <v>1954974</v>
      </c>
      <c r="E17" s="7">
        <f>ROUND(+Labor!F12,0)</f>
        <v>1003</v>
      </c>
      <c r="F17" s="8">
        <f t="shared" si="0"/>
        <v>1949.13</v>
      </c>
      <c r="G17" s="7">
        <f>ROUND(+Labor!S112,0)</f>
        <v>2156878</v>
      </c>
      <c r="H17" s="7">
        <f>ROUND(+Labor!F112,0)</f>
        <v>1441</v>
      </c>
      <c r="I17" s="8">
        <f t="shared" si="1"/>
        <v>1496.79</v>
      </c>
      <c r="J17" s="8"/>
      <c r="K17" s="9">
        <f t="shared" si="2"/>
        <v>-0.2321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ROUND(+Labor!S13,0)</f>
        <v>163238</v>
      </c>
      <c r="E18" s="7">
        <f>ROUND(+Labor!F13,0)</f>
        <v>127</v>
      </c>
      <c r="F18" s="8">
        <f t="shared" si="0"/>
        <v>1285.3399999999999</v>
      </c>
      <c r="G18" s="7">
        <f>ROUND(+Labor!S113,0)</f>
        <v>159268</v>
      </c>
      <c r="H18" s="7">
        <f>ROUND(+Labor!F113,0)</f>
        <v>44</v>
      </c>
      <c r="I18" s="8">
        <f t="shared" si="1"/>
        <v>3619.73</v>
      </c>
      <c r="J18" s="8"/>
      <c r="K18" s="9">
        <f t="shared" si="2"/>
        <v>1.8162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ROUND(+Labor!S14,0)</f>
        <v>0</v>
      </c>
      <c r="E19" s="7">
        <f>ROUND(+Labor!F14,0)</f>
        <v>1087</v>
      </c>
      <c r="F19" s="8" t="str">
        <f t="shared" si="0"/>
        <v/>
      </c>
      <c r="G19" s="7">
        <f>ROUND(+Labor!S114,0)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ROUND(+Labor!S15,0)</f>
        <v>0</v>
      </c>
      <c r="E20" s="7">
        <f>ROUND(+Labor!F15,0)</f>
        <v>0</v>
      </c>
      <c r="F20" s="8" t="str">
        <f t="shared" si="0"/>
        <v/>
      </c>
      <c r="G20" s="7">
        <f>ROUND(+Labor!S115,0)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ROUND(+Labor!S16,0)</f>
        <v>86910157</v>
      </c>
      <c r="E21" s="7">
        <f>ROUND(+Labor!F16,0)</f>
        <v>60387</v>
      </c>
      <c r="F21" s="8">
        <f t="shared" si="0"/>
        <v>1439.22</v>
      </c>
      <c r="G21" s="7">
        <f>ROUND(+Labor!S116,0)</f>
        <v>89684890</v>
      </c>
      <c r="H21" s="7">
        <f>ROUND(+Labor!F116,0)</f>
        <v>64838</v>
      </c>
      <c r="I21" s="8">
        <f t="shared" si="1"/>
        <v>1383.21</v>
      </c>
      <c r="J21" s="8"/>
      <c r="K21" s="9">
        <f t="shared" si="2"/>
        <v>-3.8899999999999997E-2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ROUND(+Labor!S17,0)</f>
        <v>3137974</v>
      </c>
      <c r="E22" s="7">
        <f>ROUND(+Labor!F17,0)</f>
        <v>302</v>
      </c>
      <c r="F22" s="8">
        <f t="shared" si="0"/>
        <v>10390.64</v>
      </c>
      <c r="G22" s="7">
        <f>ROUND(+Labor!S117,0)</f>
        <v>2987932</v>
      </c>
      <c r="H22" s="7">
        <f>ROUND(+Labor!F117,0)</f>
        <v>277</v>
      </c>
      <c r="I22" s="8">
        <f t="shared" si="1"/>
        <v>10786.76</v>
      </c>
      <c r="J22" s="8"/>
      <c r="K22" s="9">
        <f t="shared" si="2"/>
        <v>3.8100000000000002E-2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ROUND(+Labor!S18,0)</f>
        <v>15290861</v>
      </c>
      <c r="E23" s="7">
        <f>ROUND(+Labor!F18,0)</f>
        <v>1822</v>
      </c>
      <c r="F23" s="8">
        <f t="shared" si="0"/>
        <v>8392.35</v>
      </c>
      <c r="G23" s="7">
        <f>ROUND(+Labor!S118,0)</f>
        <v>15807723</v>
      </c>
      <c r="H23" s="7">
        <f>ROUND(+Labor!F118,0)</f>
        <v>1800</v>
      </c>
      <c r="I23" s="8">
        <f t="shared" si="1"/>
        <v>8782.07</v>
      </c>
      <c r="J23" s="8"/>
      <c r="K23" s="9">
        <f t="shared" si="2"/>
        <v>4.6399999999999997E-2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ROUND(+Labor!S19,0)</f>
        <v>1412759</v>
      </c>
      <c r="E24" s="7">
        <f>ROUND(+Labor!F19,0)</f>
        <v>372</v>
      </c>
      <c r="F24" s="8">
        <f t="shared" si="0"/>
        <v>3797.74</v>
      </c>
      <c r="G24" s="7">
        <f>ROUND(+Labor!S119,0)</f>
        <v>1469093</v>
      </c>
      <c r="H24" s="7">
        <f>ROUND(+Labor!F119,0)</f>
        <v>335</v>
      </c>
      <c r="I24" s="8">
        <f t="shared" si="1"/>
        <v>4385.3500000000004</v>
      </c>
      <c r="J24" s="8"/>
      <c r="K24" s="9">
        <f t="shared" si="2"/>
        <v>0.1547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ROUND(+Labor!S20,0)</f>
        <v>0</v>
      </c>
      <c r="E25" s="7">
        <f>ROUND(+Labor!F20,0)</f>
        <v>0</v>
      </c>
      <c r="F25" s="8" t="str">
        <f t="shared" si="0"/>
        <v/>
      </c>
      <c r="G25" s="7">
        <f>ROUND(+Labor!S120,0)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ROUND(+Labor!S21,0)</f>
        <v>0</v>
      </c>
      <c r="E26" s="7">
        <f>ROUND(+Labor!F21,0)</f>
        <v>0</v>
      </c>
      <c r="F26" s="8" t="str">
        <f t="shared" si="0"/>
        <v/>
      </c>
      <c r="G26" s="7">
        <f>ROUND(+Labor!S121,0)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ROUND(+Labor!S22,0)</f>
        <v>0</v>
      </c>
      <c r="E27" s="7">
        <f>ROUND(+Labor!F22,0)</f>
        <v>0</v>
      </c>
      <c r="F27" s="8" t="str">
        <f t="shared" si="0"/>
        <v/>
      </c>
      <c r="G27" s="7">
        <f>ROUND(+Labor!S122,0)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ROUND(+Labor!S23,0)</f>
        <v>1982159</v>
      </c>
      <c r="E28" s="7">
        <f>ROUND(+Labor!F23,0)</f>
        <v>303</v>
      </c>
      <c r="F28" s="8">
        <f t="shared" si="0"/>
        <v>6541.78</v>
      </c>
      <c r="G28" s="7">
        <f>ROUND(+Labor!S123,0)</f>
        <v>1749244</v>
      </c>
      <c r="H28" s="7">
        <f>ROUND(+Labor!F123,0)</f>
        <v>292</v>
      </c>
      <c r="I28" s="8">
        <f t="shared" si="1"/>
        <v>5990.56</v>
      </c>
      <c r="J28" s="8"/>
      <c r="K28" s="9">
        <f t="shared" si="2"/>
        <v>-8.43E-2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ROUND(+Labor!S24,0)</f>
        <v>7354933</v>
      </c>
      <c r="E29" s="7">
        <f>ROUND(+Labor!F24,0)</f>
        <v>565</v>
      </c>
      <c r="F29" s="8">
        <f t="shared" si="0"/>
        <v>13017.58</v>
      </c>
      <c r="G29" s="7">
        <f>ROUND(+Labor!S124,0)</f>
        <v>8179345</v>
      </c>
      <c r="H29" s="7">
        <f>ROUND(+Labor!F124,0)</f>
        <v>1036</v>
      </c>
      <c r="I29" s="8">
        <f t="shared" si="1"/>
        <v>7895.12</v>
      </c>
      <c r="J29" s="8"/>
      <c r="K29" s="9">
        <f t="shared" si="2"/>
        <v>-0.39350000000000002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ROUND(+Labor!S25,0)</f>
        <v>0</v>
      </c>
      <c r="E30" s="7">
        <f>ROUND(+Labor!F25,0)</f>
        <v>0</v>
      </c>
      <c r="F30" s="8" t="str">
        <f t="shared" si="0"/>
        <v/>
      </c>
      <c r="G30" s="7">
        <f>ROUND(+Labor!S125,0)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ROUND(+Labor!S26,0)</f>
        <v>0</v>
      </c>
      <c r="E31" s="7">
        <f>ROUND(+Labor!F26,0)</f>
        <v>0</v>
      </c>
      <c r="F31" s="8" t="str">
        <f t="shared" si="0"/>
        <v/>
      </c>
      <c r="G31" s="7">
        <f>ROUND(+Labor!S126,0)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ROUND(+Labor!S27,0)</f>
        <v>0</v>
      </c>
      <c r="E32" s="7">
        <f>ROUND(+Labor!F27,0)</f>
        <v>0</v>
      </c>
      <c r="F32" s="8" t="str">
        <f t="shared" si="0"/>
        <v/>
      </c>
      <c r="G32" s="7">
        <f>ROUND(+Labor!S127,0)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ROUND(+Labor!S28,0)</f>
        <v>0</v>
      </c>
      <c r="E33" s="7">
        <f>ROUND(+Labor!F28,0)</f>
        <v>0</v>
      </c>
      <c r="F33" s="8" t="str">
        <f t="shared" si="0"/>
        <v/>
      </c>
      <c r="G33" s="7">
        <f>ROUND(+Labor!S128,0)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ROUND(+Labor!S29,0)</f>
        <v>7030851</v>
      </c>
      <c r="E34" s="7">
        <f>ROUND(+Labor!F29,0)</f>
        <v>1126</v>
      </c>
      <c r="F34" s="8">
        <f t="shared" si="0"/>
        <v>6244.1</v>
      </c>
      <c r="G34" s="7">
        <f>ROUND(+Labor!S129,0)</f>
        <v>7721728</v>
      </c>
      <c r="H34" s="7">
        <f>ROUND(+Labor!F129,0)</f>
        <v>1008</v>
      </c>
      <c r="I34" s="8">
        <f t="shared" si="1"/>
        <v>7660.44</v>
      </c>
      <c r="J34" s="8"/>
      <c r="K34" s="9">
        <f t="shared" si="2"/>
        <v>0.2268</v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ROUND(+Labor!S30,0)</f>
        <v>0</v>
      </c>
      <c r="E35" s="7">
        <f>ROUND(+Labor!F30,0)</f>
        <v>0</v>
      </c>
      <c r="F35" s="8" t="str">
        <f t="shared" si="0"/>
        <v/>
      </c>
      <c r="G35" s="7">
        <f>ROUND(+Labor!S130,0)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ROUND(+Labor!S31,0)</f>
        <v>0</v>
      </c>
      <c r="E36" s="7">
        <f>ROUND(+Labor!F31,0)</f>
        <v>0</v>
      </c>
      <c r="F36" s="8" t="str">
        <f t="shared" si="0"/>
        <v/>
      </c>
      <c r="G36" s="7">
        <f>ROUND(+Labor!S131,0)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ROUND(+Labor!S32,0)</f>
        <v>0</v>
      </c>
      <c r="E37" s="7">
        <f>ROUND(+Labor!F32,0)</f>
        <v>0</v>
      </c>
      <c r="F37" s="8" t="str">
        <f t="shared" si="0"/>
        <v/>
      </c>
      <c r="G37" s="7">
        <f>ROUND(+Labor!S132,0)</f>
        <v>20208752</v>
      </c>
      <c r="H37" s="7">
        <f>ROUND(+Labor!F132,0)</f>
        <v>2260</v>
      </c>
      <c r="I37" s="8">
        <f t="shared" si="1"/>
        <v>8941.93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ROUND(+Labor!S33,0)</f>
        <v>0</v>
      </c>
      <c r="E38" s="7">
        <f>ROUND(+Labor!F33,0)</f>
        <v>0</v>
      </c>
      <c r="F38" s="8" t="str">
        <f t="shared" si="0"/>
        <v/>
      </c>
      <c r="G38" s="7">
        <f>ROUND(+Labor!S133,0)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ROUND(+Labor!S34,0)</f>
        <v>63267924</v>
      </c>
      <c r="E39" s="7">
        <f>ROUND(+Labor!F34,0)</f>
        <v>10887</v>
      </c>
      <c r="F39" s="8">
        <f t="shared" si="0"/>
        <v>5811.33</v>
      </c>
      <c r="G39" s="7">
        <f>ROUND(+Labor!S134,0)</f>
        <v>63533174</v>
      </c>
      <c r="H39" s="7">
        <f>ROUND(+Labor!F134,0)</f>
        <v>10441</v>
      </c>
      <c r="I39" s="8">
        <f t="shared" si="1"/>
        <v>6084.97</v>
      </c>
      <c r="J39" s="8"/>
      <c r="K39" s="9">
        <f t="shared" si="2"/>
        <v>4.7100000000000003E-2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ROUND(+Labor!S35,0)</f>
        <v>518589</v>
      </c>
      <c r="E40" s="7">
        <f>ROUND(+Labor!F35,0)</f>
        <v>79</v>
      </c>
      <c r="F40" s="8">
        <f t="shared" si="0"/>
        <v>6564.42</v>
      </c>
      <c r="G40" s="7">
        <f>ROUND(+Labor!S135,0)</f>
        <v>997381</v>
      </c>
      <c r="H40" s="7">
        <f>ROUND(+Labor!F135,0)</f>
        <v>112</v>
      </c>
      <c r="I40" s="8">
        <f t="shared" si="1"/>
        <v>8905.19</v>
      </c>
      <c r="J40" s="8"/>
      <c r="K40" s="9">
        <f t="shared" si="2"/>
        <v>0.35659999999999997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ROUND(+Labor!S36,0)</f>
        <v>11075</v>
      </c>
      <c r="E41" s="7">
        <f>ROUND(+Labor!F36,0)</f>
        <v>20</v>
      </c>
      <c r="F41" s="8">
        <f t="shared" si="0"/>
        <v>553.75</v>
      </c>
      <c r="G41" s="7">
        <f>ROUND(+Labor!S136,0)</f>
        <v>5061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ROUND(+Labor!S37,0)</f>
        <v>0</v>
      </c>
      <c r="E42" s="7">
        <f>ROUND(+Labor!F37,0)</f>
        <v>0</v>
      </c>
      <c r="F42" s="8" t="str">
        <f t="shared" si="0"/>
        <v/>
      </c>
      <c r="G42" s="7">
        <f>ROUND(+Labor!S137,0)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ROUND(+Labor!S38,0)</f>
        <v>0</v>
      </c>
      <c r="E43" s="7">
        <f>ROUND(+Labor!F38,0)</f>
        <v>0</v>
      </c>
      <c r="F43" s="8" t="str">
        <f t="shared" si="0"/>
        <v/>
      </c>
      <c r="G43" s="7">
        <f>ROUND(+Labor!S138,0)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ROUND(+Labor!S39,0)</f>
        <v>1042850</v>
      </c>
      <c r="E44" s="7">
        <f>ROUND(+Labor!F39,0)</f>
        <v>223</v>
      </c>
      <c r="F44" s="8">
        <f t="shared" si="0"/>
        <v>4676.46</v>
      </c>
      <c r="G44" s="7">
        <f>ROUND(+Labor!S139,0)</f>
        <v>952842</v>
      </c>
      <c r="H44" s="7">
        <f>ROUND(+Labor!F139,0)</f>
        <v>199</v>
      </c>
      <c r="I44" s="8">
        <f t="shared" si="1"/>
        <v>4788.1499999999996</v>
      </c>
      <c r="J44" s="8"/>
      <c r="K44" s="9">
        <f t="shared" si="2"/>
        <v>2.3900000000000001E-2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ROUND(+Labor!S40,0)</f>
        <v>968015</v>
      </c>
      <c r="E45" s="7">
        <f>ROUND(+Labor!F40,0)</f>
        <v>0</v>
      </c>
      <c r="F45" s="8" t="str">
        <f t="shared" si="0"/>
        <v/>
      </c>
      <c r="G45" s="7">
        <f>ROUND(+Labor!S140,0)</f>
        <v>1002302</v>
      </c>
      <c r="H45" s="7">
        <f>ROUND(+Labor!F140,0)</f>
        <v>290</v>
      </c>
      <c r="I45" s="8">
        <f t="shared" si="1"/>
        <v>3456.21</v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ROUND(+Labor!S41,0)</f>
        <v>0</v>
      </c>
      <c r="E46" s="7">
        <f>ROUND(+Labor!F41,0)</f>
        <v>0</v>
      </c>
      <c r="F46" s="8" t="str">
        <f t="shared" si="0"/>
        <v/>
      </c>
      <c r="G46" s="7">
        <f>ROUND(+Labor!S141,0)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ROUND(+Labor!S42,0)</f>
        <v>0</v>
      </c>
      <c r="E47" s="7">
        <f>ROUND(+Labor!F42,0)</f>
        <v>0</v>
      </c>
      <c r="F47" s="8" t="str">
        <f t="shared" si="0"/>
        <v/>
      </c>
      <c r="G47" s="7">
        <f>ROUND(+Labor!S142,0)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ROUND(+Labor!S43,0)</f>
        <v>0</v>
      </c>
      <c r="E48" s="7">
        <f>ROUND(+Labor!F43,0)</f>
        <v>0</v>
      </c>
      <c r="F48" s="8" t="str">
        <f t="shared" si="0"/>
        <v/>
      </c>
      <c r="G48" s="7">
        <f>ROUND(+Labor!S143,0)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ROUND(+Labor!S44,0)</f>
        <v>0</v>
      </c>
      <c r="E49" s="7">
        <f>ROUND(+Labor!F44,0)</f>
        <v>0</v>
      </c>
      <c r="F49" s="8" t="str">
        <f t="shared" si="0"/>
        <v/>
      </c>
      <c r="G49" s="7">
        <f>ROUND(+Labor!S144,0)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ROUND(+Labor!S45,0)</f>
        <v>0</v>
      </c>
      <c r="E50" s="7">
        <f>ROUND(+Labor!F45,0)</f>
        <v>2024</v>
      </c>
      <c r="F50" s="8" t="str">
        <f t="shared" si="0"/>
        <v/>
      </c>
      <c r="G50" s="7">
        <f>ROUND(+Labor!S145,0)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ROUND(+Labor!S46,0)</f>
        <v>0</v>
      </c>
      <c r="E51" s="7">
        <f>ROUND(+Labor!F46,0)</f>
        <v>0</v>
      </c>
      <c r="F51" s="8" t="str">
        <f t="shared" si="0"/>
        <v/>
      </c>
      <c r="G51" s="7">
        <f>ROUND(+Labor!S146,0)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ROUND(+Labor!S47,0)</f>
        <v>0</v>
      </c>
      <c r="E52" s="7">
        <f>ROUND(+Labor!F47,0)</f>
        <v>0</v>
      </c>
      <c r="F52" s="8" t="str">
        <f t="shared" si="0"/>
        <v/>
      </c>
      <c r="G52" s="7">
        <f>ROUND(+Labor!S147,0)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ROUND(+Labor!S48,0)</f>
        <v>36093304</v>
      </c>
      <c r="E53" s="7">
        <f>ROUND(+Labor!F48,0)</f>
        <v>3982</v>
      </c>
      <c r="F53" s="8">
        <f t="shared" si="0"/>
        <v>9064.11</v>
      </c>
      <c r="G53" s="7">
        <f>ROUND(+Labor!S148,0)</f>
        <v>36962045</v>
      </c>
      <c r="H53" s="7">
        <f>ROUND(+Labor!F148,0)</f>
        <v>3648</v>
      </c>
      <c r="I53" s="8">
        <f t="shared" si="1"/>
        <v>10132.14</v>
      </c>
      <c r="J53" s="8"/>
      <c r="K53" s="9">
        <f t="shared" si="2"/>
        <v>0.1178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ROUND(+Labor!S49,0)</f>
        <v>0</v>
      </c>
      <c r="E54" s="7">
        <f>ROUND(+Labor!F49,0)</f>
        <v>0</v>
      </c>
      <c r="F54" s="8" t="str">
        <f t="shared" si="0"/>
        <v/>
      </c>
      <c r="G54" s="7">
        <f>ROUND(+Labor!S149,0)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ROUND(+Labor!S50,0)</f>
        <v>2392373</v>
      </c>
      <c r="E55" s="7">
        <f>ROUND(+Labor!F50,0)</f>
        <v>1038</v>
      </c>
      <c r="F55" s="8">
        <f t="shared" si="0"/>
        <v>2304.79</v>
      </c>
      <c r="G55" s="7">
        <f>ROUND(+Labor!S150,0)</f>
        <v>2668057</v>
      </c>
      <c r="H55" s="7">
        <f>ROUND(+Labor!F150,0)</f>
        <v>1518</v>
      </c>
      <c r="I55" s="8">
        <f t="shared" si="1"/>
        <v>1757.61</v>
      </c>
      <c r="J55" s="8"/>
      <c r="K55" s="9">
        <f t="shared" si="2"/>
        <v>-0.2374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ROUND(+Labor!S51,0)</f>
        <v>0</v>
      </c>
      <c r="E56" s="7">
        <f>ROUND(+Labor!F51,0)</f>
        <v>0</v>
      </c>
      <c r="F56" s="8" t="str">
        <f t="shared" si="0"/>
        <v/>
      </c>
      <c r="G56" s="7">
        <f>ROUND(+Labor!S151,0)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ROUND(+Labor!S52,0)</f>
        <v>0</v>
      </c>
      <c r="E57" s="7">
        <f>ROUND(+Labor!F52,0)</f>
        <v>0</v>
      </c>
      <c r="F57" s="8" t="str">
        <f t="shared" si="0"/>
        <v/>
      </c>
      <c r="G57" s="7">
        <f>ROUND(+Labor!S152,0)</f>
        <v>24337102</v>
      </c>
      <c r="H57" s="7">
        <f>ROUND(+Labor!F152,0)</f>
        <v>2233</v>
      </c>
      <c r="I57" s="8">
        <f t="shared" si="1"/>
        <v>10898.84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ROUND(+Labor!S53,0)</f>
        <v>15088295</v>
      </c>
      <c r="E58" s="7">
        <f>ROUND(+Labor!F53,0)</f>
        <v>1321</v>
      </c>
      <c r="F58" s="8">
        <f t="shared" si="0"/>
        <v>11421.87</v>
      </c>
      <c r="G58" s="7">
        <f>ROUND(+Labor!S153,0)</f>
        <v>18733256</v>
      </c>
      <c r="H58" s="7">
        <f>ROUND(+Labor!F153,0)</f>
        <v>1300</v>
      </c>
      <c r="I58" s="8">
        <f t="shared" si="1"/>
        <v>14410.2</v>
      </c>
      <c r="J58" s="8"/>
      <c r="K58" s="9">
        <f t="shared" si="2"/>
        <v>0.2616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ROUND(+Labor!S54,0)</f>
        <v>1220025</v>
      </c>
      <c r="E59" s="7">
        <f>ROUND(+Labor!F54,0)</f>
        <v>365</v>
      </c>
      <c r="F59" s="8">
        <f t="shared" si="0"/>
        <v>3342.53</v>
      </c>
      <c r="G59" s="7">
        <f>ROUND(+Labor!S154,0)</f>
        <v>1242269</v>
      </c>
      <c r="H59" s="7">
        <f>ROUND(+Labor!F154,0)</f>
        <v>348</v>
      </c>
      <c r="I59" s="8">
        <f t="shared" si="1"/>
        <v>3569.74</v>
      </c>
      <c r="J59" s="8"/>
      <c r="K59" s="9">
        <f t="shared" si="2"/>
        <v>6.8000000000000005E-2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ROUND(+Labor!S55,0)</f>
        <v>0</v>
      </c>
      <c r="E60" s="7">
        <f>ROUND(+Labor!F55,0)</f>
        <v>0</v>
      </c>
      <c r="F60" s="8" t="str">
        <f t="shared" si="0"/>
        <v/>
      </c>
      <c r="G60" s="7">
        <f>ROUND(+Labor!S155,0)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ROUND(+Labor!S56,0)</f>
        <v>0</v>
      </c>
      <c r="E61" s="7">
        <f>ROUND(+Labor!F56,0)</f>
        <v>0</v>
      </c>
      <c r="F61" s="8" t="str">
        <f t="shared" si="0"/>
        <v/>
      </c>
      <c r="G61" s="7">
        <f>ROUND(+Labor!S156,0)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ROUND(+Labor!S57,0)</f>
        <v>19458900</v>
      </c>
      <c r="E62" s="7">
        <f>ROUND(+Labor!F57,0)</f>
        <v>1959</v>
      </c>
      <c r="F62" s="8">
        <f t="shared" si="0"/>
        <v>9933.08</v>
      </c>
      <c r="G62" s="7">
        <f>ROUND(+Labor!S157,0)</f>
        <v>21156459</v>
      </c>
      <c r="H62" s="7">
        <f>ROUND(+Labor!F157,0)</f>
        <v>1952</v>
      </c>
      <c r="I62" s="8">
        <f t="shared" si="1"/>
        <v>10838.35</v>
      </c>
      <c r="J62" s="8"/>
      <c r="K62" s="9">
        <f t="shared" si="2"/>
        <v>9.11E-2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ROUND(+Labor!S58,0)</f>
        <v>1153835</v>
      </c>
      <c r="E63" s="7">
        <f>ROUND(+Labor!F58,0)</f>
        <v>246</v>
      </c>
      <c r="F63" s="8">
        <f t="shared" si="0"/>
        <v>4690.3900000000003</v>
      </c>
      <c r="G63" s="7">
        <f>ROUND(+Labor!S158,0)</f>
        <v>1205855</v>
      </c>
      <c r="H63" s="7">
        <f>ROUND(+Labor!F158,0)</f>
        <v>244</v>
      </c>
      <c r="I63" s="8">
        <f t="shared" si="1"/>
        <v>4942.03</v>
      </c>
      <c r="J63" s="8"/>
      <c r="K63" s="9">
        <f t="shared" si="2"/>
        <v>5.3699999999999998E-2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ROUND(+Labor!S59,0)</f>
        <v>0</v>
      </c>
      <c r="E64" s="7">
        <f>ROUND(+Labor!F59,0)</f>
        <v>0</v>
      </c>
      <c r="F64" s="8" t="str">
        <f t="shared" si="0"/>
        <v/>
      </c>
      <c r="G64" s="7">
        <f>ROUND(+Labor!S159,0)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ROUND(+Labor!S60,0)</f>
        <v>887397</v>
      </c>
      <c r="E65" s="7">
        <f>ROUND(+Labor!F60,0)</f>
        <v>0</v>
      </c>
      <c r="F65" s="8" t="str">
        <f t="shared" si="0"/>
        <v/>
      </c>
      <c r="G65" s="7">
        <f>ROUND(+Labor!S160,0)</f>
        <v>924059</v>
      </c>
      <c r="H65" s="7">
        <f>ROUND(+Labor!F160,0)</f>
        <v>87</v>
      </c>
      <c r="I65" s="8">
        <f t="shared" si="1"/>
        <v>10621.37</v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ROUND(+Labor!S61,0)</f>
        <v>2274794</v>
      </c>
      <c r="E66" s="7">
        <f>ROUND(+Labor!F61,0)</f>
        <v>868</v>
      </c>
      <c r="F66" s="8">
        <f t="shared" si="0"/>
        <v>2620.73</v>
      </c>
      <c r="G66" s="7">
        <f>ROUND(+Labor!S161,0)</f>
        <v>2215170</v>
      </c>
      <c r="H66" s="7">
        <f>ROUND(+Labor!F161,0)</f>
        <v>813</v>
      </c>
      <c r="I66" s="8">
        <f t="shared" si="1"/>
        <v>2724.69</v>
      </c>
      <c r="J66" s="8"/>
      <c r="K66" s="9">
        <f t="shared" si="2"/>
        <v>3.9699999999999999E-2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ROUND(+Labor!S62,0)</f>
        <v>365326</v>
      </c>
      <c r="E67" s="7">
        <f>ROUND(+Labor!F62,0)</f>
        <v>44</v>
      </c>
      <c r="F67" s="8">
        <f t="shared" si="0"/>
        <v>8302.86</v>
      </c>
      <c r="G67" s="7">
        <f>ROUND(+Labor!S162,0)</f>
        <v>296103</v>
      </c>
      <c r="H67" s="7">
        <f>ROUND(+Labor!F162,0)</f>
        <v>41</v>
      </c>
      <c r="I67" s="8">
        <f t="shared" si="1"/>
        <v>7222.02</v>
      </c>
      <c r="J67" s="8"/>
      <c r="K67" s="9">
        <f t="shared" si="2"/>
        <v>-0.13020000000000001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ROUND(+Labor!S63,0)</f>
        <v>24521883</v>
      </c>
      <c r="E68" s="7">
        <f>ROUND(+Labor!F63,0)</f>
        <v>0</v>
      </c>
      <c r="F68" s="8" t="str">
        <f t="shared" si="0"/>
        <v/>
      </c>
      <c r="G68" s="7">
        <f>ROUND(+Labor!S163,0)</f>
        <v>48599634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ROUND(+Labor!S64,0)</f>
        <v>1212468</v>
      </c>
      <c r="E69" s="7">
        <f>ROUND(+Labor!F64,0)</f>
        <v>186</v>
      </c>
      <c r="F69" s="8">
        <f t="shared" si="0"/>
        <v>6518.65</v>
      </c>
      <c r="G69" s="7">
        <f>ROUND(+Labor!S164,0)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ROUND(+Labor!S65,0)</f>
        <v>0</v>
      </c>
      <c r="E70" s="7">
        <f>ROUND(+Labor!F65,0)</f>
        <v>0</v>
      </c>
      <c r="F70" s="8" t="str">
        <f t="shared" si="0"/>
        <v/>
      </c>
      <c r="G70" s="7">
        <f>ROUND(+Labor!S165,0)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ROUND(+Labor!S66,0)</f>
        <v>0</v>
      </c>
      <c r="E71" s="7">
        <f>ROUND(+Labor!F66,0)</f>
        <v>0</v>
      </c>
      <c r="F71" s="8" t="str">
        <f t="shared" si="0"/>
        <v/>
      </c>
      <c r="G71" s="7">
        <f>ROUND(+Labor!S166,0)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ROUND(+Labor!S67,0)</f>
        <v>0</v>
      </c>
      <c r="E72" s="7">
        <f>ROUND(+Labor!F67,0)</f>
        <v>0</v>
      </c>
      <c r="F72" s="8" t="str">
        <f t="shared" si="0"/>
        <v/>
      </c>
      <c r="G72" s="7">
        <f>ROUND(+Labor!S167,0)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ROUND(+Labor!S68,0)</f>
        <v>0</v>
      </c>
      <c r="E73" s="7">
        <f>ROUND(+Labor!F68,0)</f>
        <v>0</v>
      </c>
      <c r="F73" s="8" t="str">
        <f t="shared" si="0"/>
        <v/>
      </c>
      <c r="G73" s="7">
        <f>ROUND(+Labor!S168,0)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ROUND(+Labor!S69,0)</f>
        <v>27842967</v>
      </c>
      <c r="E74" s="7">
        <f>ROUND(+Labor!F69,0)</f>
        <v>0</v>
      </c>
      <c r="F74" s="8" t="str">
        <f t="shared" si="0"/>
        <v/>
      </c>
      <c r="G74" s="7">
        <f>ROUND(+Labor!S169,0)</f>
        <v>28121621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ROUND(+Labor!S70,0)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ROUND(+Labor!S170,0)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ROUND(+Labor!S71,0)</f>
        <v>647657</v>
      </c>
      <c r="E76" s="7">
        <f>ROUND(+Labor!F71,0)</f>
        <v>104</v>
      </c>
      <c r="F76" s="8">
        <f t="shared" si="3"/>
        <v>6227.47</v>
      </c>
      <c r="G76" s="7">
        <f>ROUND(+Labor!S171,0)</f>
        <v>684195</v>
      </c>
      <c r="H76" s="7">
        <f>ROUND(+Labor!F171,0)</f>
        <v>97</v>
      </c>
      <c r="I76" s="8">
        <f t="shared" si="4"/>
        <v>7053.56</v>
      </c>
      <c r="J76" s="8"/>
      <c r="K76" s="9">
        <f t="shared" si="5"/>
        <v>0.13270000000000001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ROUND(+Labor!S72,0)</f>
        <v>0</v>
      </c>
      <c r="E77" s="7">
        <f>ROUND(+Labor!F72,0)</f>
        <v>0</v>
      </c>
      <c r="F77" s="8" t="str">
        <f t="shared" si="3"/>
        <v/>
      </c>
      <c r="G77" s="7">
        <f>ROUND(+Labor!S172,0)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ROUND(+Labor!S73,0)</f>
        <v>9333183</v>
      </c>
      <c r="E78" s="7">
        <f>ROUND(+Labor!F73,0)</f>
        <v>1276</v>
      </c>
      <c r="F78" s="8">
        <f t="shared" si="3"/>
        <v>7314.41</v>
      </c>
      <c r="G78" s="7">
        <f>ROUND(+Labor!S173,0)</f>
        <v>10469169</v>
      </c>
      <c r="H78" s="7">
        <f>ROUND(+Labor!F173,0)</f>
        <v>1327</v>
      </c>
      <c r="I78" s="8">
        <f t="shared" si="4"/>
        <v>7889.35</v>
      </c>
      <c r="J78" s="8"/>
      <c r="K78" s="9">
        <f t="shared" si="5"/>
        <v>7.8600000000000003E-2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ROUND(+Labor!S74,0)</f>
        <v>0</v>
      </c>
      <c r="E79" s="7">
        <f>ROUND(+Labor!F74,0)</f>
        <v>0</v>
      </c>
      <c r="F79" s="8" t="str">
        <f t="shared" si="3"/>
        <v/>
      </c>
      <c r="G79" s="7">
        <f>ROUND(+Labor!S174,0)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ROUND(+Labor!S75,0)</f>
        <v>2293132</v>
      </c>
      <c r="E80" s="7">
        <f>ROUND(+Labor!F75,0)</f>
        <v>453</v>
      </c>
      <c r="F80" s="8">
        <f t="shared" si="3"/>
        <v>5062.1000000000004</v>
      </c>
      <c r="G80" s="7">
        <f>ROUND(+Labor!S175,0)</f>
        <v>2191480</v>
      </c>
      <c r="H80" s="7">
        <f>ROUND(+Labor!F175,0)</f>
        <v>426</v>
      </c>
      <c r="I80" s="8">
        <f t="shared" si="4"/>
        <v>5144.32</v>
      </c>
      <c r="J80" s="8"/>
      <c r="K80" s="9">
        <f t="shared" si="5"/>
        <v>1.6199999999999999E-2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ROUND(+Labor!S76,0)</f>
        <v>146492</v>
      </c>
      <c r="E81" s="7">
        <f>ROUND(+Labor!F76,0)</f>
        <v>9</v>
      </c>
      <c r="F81" s="8">
        <f t="shared" si="3"/>
        <v>16276.89</v>
      </c>
      <c r="G81" s="7">
        <f>ROUND(+Labor!S176,0)</f>
        <v>22568</v>
      </c>
      <c r="H81" s="7">
        <f>ROUND(+Labor!F176,0)</f>
        <v>1</v>
      </c>
      <c r="I81" s="8">
        <f t="shared" si="4"/>
        <v>22568</v>
      </c>
      <c r="J81" s="8"/>
      <c r="K81" s="9">
        <f t="shared" si="5"/>
        <v>0.38650000000000001</v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ROUND(+Labor!S77,0)</f>
        <v>0</v>
      </c>
      <c r="E82" s="7">
        <f>ROUND(+Labor!F77,0)</f>
        <v>0</v>
      </c>
      <c r="F82" s="8" t="str">
        <f t="shared" si="3"/>
        <v/>
      </c>
      <c r="G82" s="7">
        <f>ROUND(+Labor!S177,0)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ROUND(+Labor!S78,0)</f>
        <v>0</v>
      </c>
      <c r="E83" s="7">
        <f>ROUND(+Labor!F78,0)</f>
        <v>0</v>
      </c>
      <c r="F83" s="8" t="str">
        <f t="shared" si="3"/>
        <v/>
      </c>
      <c r="G83" s="7">
        <f>ROUND(+Labor!S178,0)</f>
        <v>26903508</v>
      </c>
      <c r="H83" s="7">
        <f>ROUND(+Labor!F178,0)</f>
        <v>278</v>
      </c>
      <c r="I83" s="8">
        <f t="shared" si="4"/>
        <v>96775.21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ROUND(+Labor!S79,0)</f>
        <v>8403094</v>
      </c>
      <c r="E84" s="7">
        <f>ROUND(+Labor!F79,0)</f>
        <v>622</v>
      </c>
      <c r="F84" s="8">
        <f t="shared" si="3"/>
        <v>13509.8</v>
      </c>
      <c r="G84" s="7">
        <f>ROUND(+Labor!S179,0)</f>
        <v>10396124</v>
      </c>
      <c r="H84" s="7">
        <f>ROUND(+Labor!F179,0)</f>
        <v>718</v>
      </c>
      <c r="I84" s="8">
        <f t="shared" si="4"/>
        <v>14479.28</v>
      </c>
      <c r="J84" s="8"/>
      <c r="K84" s="9">
        <f t="shared" si="5"/>
        <v>7.1800000000000003E-2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ROUND(+Labor!S80,0)</f>
        <v>0</v>
      </c>
      <c r="E85" s="7">
        <f>ROUND(+Labor!F80,0)</f>
        <v>0</v>
      </c>
      <c r="F85" s="8" t="str">
        <f t="shared" si="3"/>
        <v/>
      </c>
      <c r="G85" s="7">
        <f>ROUND(+Labor!S180,0)</f>
        <v>8849720</v>
      </c>
      <c r="H85" s="7">
        <f>ROUND(+Labor!F180,0)</f>
        <v>813</v>
      </c>
      <c r="I85" s="8">
        <f t="shared" si="4"/>
        <v>10885.26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ROUND(+Labor!S81,0)</f>
        <v>0</v>
      </c>
      <c r="E86" s="7">
        <f>ROUND(+Labor!F81,0)</f>
        <v>0</v>
      </c>
      <c r="F86" s="8" t="str">
        <f t="shared" si="3"/>
        <v/>
      </c>
      <c r="G86" s="7">
        <f>ROUND(+Labor!S181,0)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ROUND(+Labor!S82,0)</f>
        <v>11025058</v>
      </c>
      <c r="E87" s="7">
        <f>ROUND(+Labor!F82,0)</f>
        <v>0</v>
      </c>
      <c r="F87" s="8" t="str">
        <f t="shared" si="3"/>
        <v/>
      </c>
      <c r="G87" s="7">
        <f>ROUND(+Labor!S182,0)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ROUND(+Labor!S83,0)</f>
        <v>2041407</v>
      </c>
      <c r="E88" s="7">
        <f>ROUND(+Labor!F83,0)</f>
        <v>216</v>
      </c>
      <c r="F88" s="8">
        <f t="shared" si="3"/>
        <v>9450.9599999999991</v>
      </c>
      <c r="G88" s="7">
        <f>ROUND(+Labor!S183,0)</f>
        <v>2056132</v>
      </c>
      <c r="H88" s="7">
        <f>ROUND(+Labor!F183,0)</f>
        <v>212</v>
      </c>
      <c r="I88" s="8">
        <f t="shared" si="4"/>
        <v>9698.74</v>
      </c>
      <c r="J88" s="8"/>
      <c r="K88" s="9">
        <f t="shared" si="5"/>
        <v>2.6200000000000001E-2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ROUND(+Labor!S84,0)</f>
        <v>312669</v>
      </c>
      <c r="E89" s="7">
        <f>ROUND(+Labor!F84,0)</f>
        <v>42</v>
      </c>
      <c r="F89" s="8">
        <f t="shared" si="3"/>
        <v>7444.5</v>
      </c>
      <c r="G89" s="7">
        <f>ROUND(+Labor!S184,0)</f>
        <v>3326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ROUND(+Labor!S85,0)</f>
        <v>0</v>
      </c>
      <c r="E90" s="7">
        <f>ROUND(+Labor!F85,0)</f>
        <v>0</v>
      </c>
      <c r="F90" s="8" t="str">
        <f t="shared" si="3"/>
        <v/>
      </c>
      <c r="G90" s="7">
        <f>ROUND(+Labor!S185,0)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ROUND(+Labor!S86,0)</f>
        <v>8569756</v>
      </c>
      <c r="E91" s="7">
        <f>ROUND(+Labor!F86,0)</f>
        <v>1338</v>
      </c>
      <c r="F91" s="8">
        <f t="shared" si="3"/>
        <v>6404.9</v>
      </c>
      <c r="G91" s="7">
        <f>ROUND(+Labor!S186,0)</f>
        <v>8864087</v>
      </c>
      <c r="H91" s="7">
        <f>ROUND(+Labor!F186,0)</f>
        <v>1305</v>
      </c>
      <c r="I91" s="8">
        <f t="shared" si="4"/>
        <v>6792.4</v>
      </c>
      <c r="J91" s="8"/>
      <c r="K91" s="9">
        <f t="shared" si="5"/>
        <v>6.0499999999999998E-2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ROUND(+Labor!S87,0)</f>
        <v>2034348</v>
      </c>
      <c r="E92" s="7">
        <f>ROUND(+Labor!F87,0)</f>
        <v>517</v>
      </c>
      <c r="F92" s="8">
        <f t="shared" si="3"/>
        <v>3934.91</v>
      </c>
      <c r="G92" s="7">
        <f>ROUND(+Labor!S187,0)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ROUND(+Labor!S88,0)</f>
        <v>2461345</v>
      </c>
      <c r="E93" s="7">
        <f>ROUND(+Labor!F88,0)</f>
        <v>474</v>
      </c>
      <c r="F93" s="8">
        <f t="shared" si="3"/>
        <v>5192.71</v>
      </c>
      <c r="G93" s="7">
        <f>ROUND(+Labor!S188,0)</f>
        <v>2180075</v>
      </c>
      <c r="H93" s="7">
        <f>ROUND(+Labor!F188,0)</f>
        <v>447</v>
      </c>
      <c r="I93" s="8">
        <f t="shared" si="4"/>
        <v>4877.13</v>
      </c>
      <c r="J93" s="8"/>
      <c r="K93" s="9">
        <f t="shared" si="5"/>
        <v>-6.08E-2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ROUND(+Labor!S89,0)</f>
        <v>26145569</v>
      </c>
      <c r="E94" s="7">
        <f>ROUND(+Labor!F89,0)</f>
        <v>1936</v>
      </c>
      <c r="F94" s="8">
        <f t="shared" si="3"/>
        <v>13504.94</v>
      </c>
      <c r="G94" s="7">
        <f>ROUND(+Labor!S189,0)</f>
        <v>28117428</v>
      </c>
      <c r="H94" s="7">
        <f>ROUND(+Labor!F189,0)</f>
        <v>2046</v>
      </c>
      <c r="I94" s="8">
        <f t="shared" si="4"/>
        <v>13742.63</v>
      </c>
      <c r="J94" s="8"/>
      <c r="K94" s="9">
        <f t="shared" si="5"/>
        <v>1.7600000000000001E-2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ROUND(+Labor!S90,0)</f>
        <v>0</v>
      </c>
      <c r="E95" s="7">
        <f>ROUND(+Labor!F90,0)</f>
        <v>0</v>
      </c>
      <c r="F95" s="8" t="str">
        <f t="shared" si="3"/>
        <v/>
      </c>
      <c r="G95" s="7">
        <f>ROUND(+Labor!S190,0)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ROUND(+Labor!S91,0)</f>
        <v>0</v>
      </c>
      <c r="E96" s="7">
        <f>ROUND(+Labor!F91,0)</f>
        <v>0</v>
      </c>
      <c r="F96" s="8" t="str">
        <f t="shared" si="3"/>
        <v/>
      </c>
      <c r="G96" s="7">
        <f>ROUND(+Labor!S191,0)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ROUND(+Labor!S92,0)</f>
        <v>0</v>
      </c>
      <c r="E97" s="7">
        <f>ROUND(+Labor!F92,0)</f>
        <v>0</v>
      </c>
      <c r="F97" s="8" t="str">
        <f t="shared" si="3"/>
        <v/>
      </c>
      <c r="G97" s="7">
        <f>ROUND(+Labor!S192,0)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ROUND(+Labor!S93,0)</f>
        <v>0</v>
      </c>
      <c r="E98" s="7">
        <f>ROUND(+Labor!F93,0)</f>
        <v>0</v>
      </c>
      <c r="F98" s="8" t="str">
        <f t="shared" si="3"/>
        <v/>
      </c>
      <c r="G98" s="7">
        <f>ROUND(+Labor!S193,0)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ROUND(+Labor!S94,0)</f>
        <v>7864217</v>
      </c>
      <c r="E99" s="7">
        <f>ROUND(+Labor!F94,0)</f>
        <v>1140</v>
      </c>
      <c r="F99" s="8">
        <f t="shared" si="3"/>
        <v>6898.44</v>
      </c>
      <c r="G99" s="7">
        <f>ROUND(+Labor!S194,0)</f>
        <v>9618034</v>
      </c>
      <c r="H99" s="7">
        <f>ROUND(+Labor!F194,0)</f>
        <v>1216</v>
      </c>
      <c r="I99" s="8">
        <f t="shared" si="4"/>
        <v>7909.57</v>
      </c>
      <c r="J99" s="8"/>
      <c r="K99" s="9">
        <f t="shared" si="5"/>
        <v>0.14660000000000001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ROUND(+Labor!S95,0)</f>
        <v>0</v>
      </c>
      <c r="E100" s="7">
        <f>ROUND(+Labor!F95,0)</f>
        <v>0</v>
      </c>
      <c r="F100" s="8" t="str">
        <f t="shared" si="3"/>
        <v/>
      </c>
      <c r="G100" s="7">
        <f>ROUND(+Labor!S195,0)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ROUND(+Labor!S96,0)</f>
        <v>0</v>
      </c>
      <c r="E101" s="7">
        <f>ROUND(+Labor!F96,0)</f>
        <v>0</v>
      </c>
      <c r="F101" s="8" t="str">
        <f t="shared" si="3"/>
        <v/>
      </c>
      <c r="G101" s="7">
        <f>ROUND(+Labor!S196,0)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ROUND(+Labor!S97,0)</f>
        <v>0</v>
      </c>
      <c r="E102" s="7">
        <f>ROUND(+Labor!F97,0)</f>
        <v>0</v>
      </c>
      <c r="F102" s="8" t="str">
        <f t="shared" si="3"/>
        <v/>
      </c>
      <c r="G102" s="7">
        <f>ROUND(+Labor!S197,0)</f>
        <v>173901</v>
      </c>
      <c r="H102" s="7">
        <f>ROUND(+Labor!F197,0)</f>
        <v>2156</v>
      </c>
      <c r="I102" s="8">
        <f t="shared" si="4"/>
        <v>80.66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ROUND(+Labor!S98,0)</f>
        <v>0</v>
      </c>
      <c r="E103" s="7">
        <f>ROUND(+Labor!F98,0)</f>
        <v>0</v>
      </c>
      <c r="F103" s="8" t="str">
        <f t="shared" si="3"/>
        <v/>
      </c>
      <c r="G103" s="7">
        <f>ROUND(+Labor!S198,0)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ROUND(+Labor!S99,0)</f>
        <v>0</v>
      </c>
      <c r="E104" s="7">
        <f>ROUND(+Labor!F99,0)</f>
        <v>0</v>
      </c>
      <c r="F104" s="8" t="str">
        <f t="shared" si="3"/>
        <v/>
      </c>
      <c r="G104" s="7">
        <f>ROUND(+Labor!S199,0)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ROUND(+Labor!S100,0)</f>
        <v>0</v>
      </c>
      <c r="E105" s="7">
        <f>ROUND(+Labor!F100,0)</f>
        <v>0</v>
      </c>
      <c r="F105" s="8" t="str">
        <f t="shared" si="3"/>
        <v/>
      </c>
      <c r="G105" s="7">
        <f>ROUND(+Labor!S200,0)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ROUND(+Labor!S101,0)</f>
        <v>0</v>
      </c>
      <c r="E106" s="7">
        <f>ROUND(+Labor!F101,0)</f>
        <v>0</v>
      </c>
      <c r="F106" s="8" t="str">
        <f t="shared" si="3"/>
        <v/>
      </c>
      <c r="G106" s="7">
        <f>ROUND(+Labor!S201,0)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ROUND(+Labor!S102,0)</f>
        <v>0</v>
      </c>
      <c r="E107" s="7">
        <f>ROUND(+Labor!F102,0)</f>
        <v>0</v>
      </c>
      <c r="F107" s="8" t="str">
        <f t="shared" si="3"/>
        <v/>
      </c>
      <c r="G107" s="7">
        <f>ROUND(+Labor!S202,0)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G20" sqref="G2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7.88671875" style="1" bestFit="1" customWidth="1"/>
    <col min="6" max="6" width="10.88671875" style="1" bestFit="1" customWidth="1"/>
    <col min="7" max="7" width="9.88671875" style="1" bestFit="1" customWidth="1"/>
    <col min="8" max="8" width="7.88671875" style="1" bestFit="1" customWidth="1"/>
    <col min="9" max="9" width="10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154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46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9</v>
      </c>
      <c r="E9" s="6" t="s">
        <v>27</v>
      </c>
      <c r="F9" s="6" t="s">
        <v>28</v>
      </c>
      <c r="G9" s="6" t="s">
        <v>9</v>
      </c>
      <c r="H9" s="6" t="s">
        <v>27</v>
      </c>
      <c r="I9" s="6" t="s">
        <v>28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ROUND(+Labor!G5,0)</f>
        <v>9712731</v>
      </c>
      <c r="E10" s="8">
        <f>ROUND(+Labor!E5,2)</f>
        <v>117.61</v>
      </c>
      <c r="F10" s="8">
        <f>IF(D10=0,"",IF(E10=0,"",ROUND(D10/E10,2)))</f>
        <v>82584.23</v>
      </c>
      <c r="G10" s="7">
        <f>ROUND(+Labor!G105,0)</f>
        <v>7675012</v>
      </c>
      <c r="H10" s="8">
        <f>ROUND(+Labor!E105,2)</f>
        <v>88.15</v>
      </c>
      <c r="I10" s="8">
        <f>IF(G10=0,"",IF(H10=0,"",ROUND(G10/H10,2)))</f>
        <v>87067.63</v>
      </c>
      <c r="J10" s="8"/>
      <c r="K10" s="9">
        <f>IF(D10=0,"",IF(E10=0,"",IF(G10=0,"",IF(H10=0,"",ROUND(I10/F10-1,4)))))</f>
        <v>5.4300000000000001E-2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ROUND(+Labor!G6,0)</f>
        <v>0</v>
      </c>
      <c r="E11" s="8">
        <f>ROUND(+Labor!E6,2)</f>
        <v>0</v>
      </c>
      <c r="F11" s="8" t="str">
        <f t="shared" ref="F11:F74" si="0">IF(D11=0,"",IF(E11=0,"",ROUND(D11/E11,2)))</f>
        <v/>
      </c>
      <c r="G11" s="7">
        <f>ROUND(+Labor!G106,0)</f>
        <v>0</v>
      </c>
      <c r="H11" s="8">
        <f>ROUND(+Labor!E106,2)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ROUND(+Labor!G7,0)</f>
        <v>0</v>
      </c>
      <c r="E12" s="8">
        <f>ROUND(+Labor!E7,2)</f>
        <v>0</v>
      </c>
      <c r="F12" s="8" t="str">
        <f t="shared" si="0"/>
        <v/>
      </c>
      <c r="G12" s="7">
        <f>ROUND(+Labor!G107,0)</f>
        <v>0</v>
      </c>
      <c r="H12" s="8">
        <f>ROUND(+Labor!E107,2)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ROUND(+Labor!G8,0)</f>
        <v>0</v>
      </c>
      <c r="E13" s="8">
        <f>ROUND(+Labor!E8,2)</f>
        <v>0</v>
      </c>
      <c r="F13" s="8" t="str">
        <f t="shared" si="0"/>
        <v/>
      </c>
      <c r="G13" s="7">
        <f>ROUND(+Labor!G108,0)</f>
        <v>0</v>
      </c>
      <c r="H13" s="8">
        <f>ROUND(+Labor!E108,2)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ROUND(+Labor!G9,0)</f>
        <v>0</v>
      </c>
      <c r="E14" s="8">
        <f>ROUND(+Labor!E9,2)</f>
        <v>0</v>
      </c>
      <c r="F14" s="8" t="str">
        <f t="shared" si="0"/>
        <v/>
      </c>
      <c r="G14" s="7">
        <f>ROUND(+Labor!G109,0)</f>
        <v>0</v>
      </c>
      <c r="H14" s="8">
        <f>ROUND(+Labor!E109,2)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ROUND(+Labor!G10,0)</f>
        <v>0</v>
      </c>
      <c r="E15" s="8">
        <f>ROUND(+Labor!E10,2)</f>
        <v>0</v>
      </c>
      <c r="F15" s="8" t="str">
        <f t="shared" si="0"/>
        <v/>
      </c>
      <c r="G15" s="7">
        <f>ROUND(+Labor!G110,0)</f>
        <v>0</v>
      </c>
      <c r="H15" s="8">
        <f>ROUND(+Labor!E110,2)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ROUND(+Labor!G11,0)</f>
        <v>303503</v>
      </c>
      <c r="E16" s="8">
        <f>ROUND(+Labor!E11,2)</f>
        <v>2.72</v>
      </c>
      <c r="F16" s="8">
        <f t="shared" si="0"/>
        <v>111581.99</v>
      </c>
      <c r="G16" s="7">
        <f>ROUND(+Labor!G111,0)</f>
        <v>291021</v>
      </c>
      <c r="H16" s="8">
        <f>ROUND(+Labor!E111,2)</f>
        <v>2.5299999999999998</v>
      </c>
      <c r="I16" s="8">
        <f t="shared" si="1"/>
        <v>115028.06</v>
      </c>
      <c r="J16" s="8"/>
      <c r="K16" s="9">
        <f t="shared" si="2"/>
        <v>3.09E-2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ROUND(+Labor!G12,0)</f>
        <v>1172799</v>
      </c>
      <c r="E17" s="8">
        <f>ROUND(+Labor!E12,2)</f>
        <v>15.11</v>
      </c>
      <c r="F17" s="8">
        <f t="shared" si="0"/>
        <v>77617.41</v>
      </c>
      <c r="G17" s="7">
        <f>ROUND(+Labor!G112,0)</f>
        <v>1227704</v>
      </c>
      <c r="H17" s="8">
        <f>ROUND(+Labor!E112,2)</f>
        <v>15.19</v>
      </c>
      <c r="I17" s="8">
        <f t="shared" si="1"/>
        <v>80823.17</v>
      </c>
      <c r="J17" s="8"/>
      <c r="K17" s="9">
        <f t="shared" si="2"/>
        <v>4.1300000000000003E-2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ROUND(+Labor!G13,0)</f>
        <v>150249</v>
      </c>
      <c r="E18" s="8">
        <f>ROUND(+Labor!E13,2)</f>
        <v>1.99</v>
      </c>
      <c r="F18" s="8">
        <f t="shared" si="0"/>
        <v>75502.009999999995</v>
      </c>
      <c r="G18" s="7">
        <f>ROUND(+Labor!G113,0)</f>
        <v>189806</v>
      </c>
      <c r="H18" s="8">
        <f>ROUND(+Labor!E113,2)</f>
        <v>2.38</v>
      </c>
      <c r="I18" s="8">
        <f t="shared" si="1"/>
        <v>79750.42</v>
      </c>
      <c r="J18" s="8"/>
      <c r="K18" s="9">
        <f t="shared" si="2"/>
        <v>5.6300000000000003E-2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ROUND(+Labor!G14,0)</f>
        <v>0</v>
      </c>
      <c r="E19" s="8">
        <f>ROUND(+Labor!E14,2)</f>
        <v>0</v>
      </c>
      <c r="F19" s="8" t="str">
        <f t="shared" si="0"/>
        <v/>
      </c>
      <c r="G19" s="7">
        <f>ROUND(+Labor!G114,0)</f>
        <v>0</v>
      </c>
      <c r="H19" s="8">
        <f>ROUND(+Labor!E114,2)</f>
        <v>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ROUND(+Labor!G15,0)</f>
        <v>0</v>
      </c>
      <c r="E20" s="8">
        <f>ROUND(+Labor!E15,2)</f>
        <v>0</v>
      </c>
      <c r="F20" s="8" t="str">
        <f t="shared" si="0"/>
        <v/>
      </c>
      <c r="G20" s="7">
        <f>ROUND(+Labor!G115,0)</f>
        <v>0</v>
      </c>
      <c r="H20" s="8">
        <f>ROUND(+Labor!E115,2)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ROUND(+Labor!G16,0)</f>
        <v>9712319</v>
      </c>
      <c r="E21" s="8">
        <f>ROUND(+Labor!E16,2)</f>
        <v>128.35</v>
      </c>
      <c r="F21" s="8">
        <f t="shared" si="0"/>
        <v>75670.58</v>
      </c>
      <c r="G21" s="7">
        <f>ROUND(+Labor!G116,0)</f>
        <v>9920143</v>
      </c>
      <c r="H21" s="8">
        <f>ROUND(+Labor!E116,2)</f>
        <v>126.67</v>
      </c>
      <c r="I21" s="8">
        <f t="shared" si="1"/>
        <v>78314.86</v>
      </c>
      <c r="J21" s="8"/>
      <c r="K21" s="9">
        <f t="shared" si="2"/>
        <v>3.49E-2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ROUND(+Labor!G17,0)</f>
        <v>1366919</v>
      </c>
      <c r="E22" s="8">
        <f>ROUND(+Labor!E17,2)</f>
        <v>14.54</v>
      </c>
      <c r="F22" s="8">
        <f t="shared" si="0"/>
        <v>94010.94</v>
      </c>
      <c r="G22" s="7">
        <f>ROUND(+Labor!G117,0)</f>
        <v>1093823</v>
      </c>
      <c r="H22" s="8">
        <f>ROUND(+Labor!E117,2)</f>
        <v>10.83</v>
      </c>
      <c r="I22" s="8">
        <f t="shared" si="1"/>
        <v>100999.35</v>
      </c>
      <c r="J22" s="8"/>
      <c r="K22" s="9">
        <f t="shared" si="2"/>
        <v>7.4300000000000005E-2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ROUND(+Labor!G18,0)</f>
        <v>2678186</v>
      </c>
      <c r="E23" s="8">
        <f>ROUND(+Labor!E18,2)</f>
        <v>32.21</v>
      </c>
      <c r="F23" s="8">
        <f t="shared" si="0"/>
        <v>83147.66</v>
      </c>
      <c r="G23" s="7">
        <f>ROUND(+Labor!G118,0)</f>
        <v>2554176</v>
      </c>
      <c r="H23" s="8">
        <f>ROUND(+Labor!E118,2)</f>
        <v>30.31</v>
      </c>
      <c r="I23" s="8">
        <f t="shared" si="1"/>
        <v>84268.43</v>
      </c>
      <c r="J23" s="8"/>
      <c r="K23" s="9">
        <f t="shared" si="2"/>
        <v>1.35E-2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ROUND(+Labor!G19,0)</f>
        <v>437093</v>
      </c>
      <c r="E24" s="8">
        <f>ROUND(+Labor!E19,2)</f>
        <v>4.53</v>
      </c>
      <c r="F24" s="8">
        <f t="shared" si="0"/>
        <v>96488.52</v>
      </c>
      <c r="G24" s="7">
        <f>ROUND(+Labor!G119,0)</f>
        <v>649154</v>
      </c>
      <c r="H24" s="8">
        <f>ROUND(+Labor!E119,2)</f>
        <v>7.58</v>
      </c>
      <c r="I24" s="8">
        <f t="shared" si="1"/>
        <v>85640.37</v>
      </c>
      <c r="J24" s="8"/>
      <c r="K24" s="9">
        <f t="shared" si="2"/>
        <v>-0.1124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ROUND(+Labor!G20,0)</f>
        <v>0</v>
      </c>
      <c r="E25" s="8">
        <f>ROUND(+Labor!E20,2)</f>
        <v>0</v>
      </c>
      <c r="F25" s="8" t="str">
        <f t="shared" si="0"/>
        <v/>
      </c>
      <c r="G25" s="7">
        <f>ROUND(+Labor!G120,0)</f>
        <v>0</v>
      </c>
      <c r="H25" s="8">
        <f>ROUND(+Labor!E120,2)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ROUND(+Labor!G21,0)</f>
        <v>0</v>
      </c>
      <c r="E26" s="8">
        <f>ROUND(+Labor!E21,2)</f>
        <v>0</v>
      </c>
      <c r="F26" s="8" t="str">
        <f t="shared" si="0"/>
        <v/>
      </c>
      <c r="G26" s="7">
        <f>ROUND(+Labor!G121,0)</f>
        <v>0</v>
      </c>
      <c r="H26" s="8">
        <f>ROUND(+Labor!E121,2)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ROUND(+Labor!G22,0)</f>
        <v>0</v>
      </c>
      <c r="E27" s="8">
        <f>ROUND(+Labor!E22,2)</f>
        <v>0</v>
      </c>
      <c r="F27" s="8" t="str">
        <f t="shared" si="0"/>
        <v/>
      </c>
      <c r="G27" s="7">
        <f>ROUND(+Labor!G122,0)</f>
        <v>0</v>
      </c>
      <c r="H27" s="8">
        <f>ROUND(+Labor!E122,2)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ROUND(+Labor!G23,0)</f>
        <v>850037</v>
      </c>
      <c r="E28" s="8">
        <f>ROUND(+Labor!E23,2)</f>
        <v>10.93</v>
      </c>
      <c r="F28" s="8">
        <f t="shared" si="0"/>
        <v>77771</v>
      </c>
      <c r="G28" s="7">
        <f>ROUND(+Labor!G123,0)</f>
        <v>769286</v>
      </c>
      <c r="H28" s="8">
        <f>ROUND(+Labor!E123,2)</f>
        <v>9.6300000000000008</v>
      </c>
      <c r="I28" s="8">
        <f t="shared" si="1"/>
        <v>79884.320000000007</v>
      </c>
      <c r="J28" s="8"/>
      <c r="K28" s="9">
        <f t="shared" si="2"/>
        <v>2.7199999999999998E-2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ROUND(+Labor!G24,0)</f>
        <v>1814482</v>
      </c>
      <c r="E29" s="8">
        <f>ROUND(+Labor!E24,2)</f>
        <v>22.39</v>
      </c>
      <c r="F29" s="8">
        <f t="shared" si="0"/>
        <v>81039.839999999997</v>
      </c>
      <c r="G29" s="7">
        <f>ROUND(+Labor!G124,0)</f>
        <v>1930373</v>
      </c>
      <c r="H29" s="8">
        <f>ROUND(+Labor!E124,2)</f>
        <v>24.37</v>
      </c>
      <c r="I29" s="8">
        <f t="shared" si="1"/>
        <v>79211.039999999994</v>
      </c>
      <c r="J29" s="8"/>
      <c r="K29" s="9">
        <f t="shared" si="2"/>
        <v>-2.2599999999999999E-2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ROUND(+Labor!G25,0)</f>
        <v>0</v>
      </c>
      <c r="E30" s="8">
        <f>ROUND(+Labor!E25,2)</f>
        <v>0</v>
      </c>
      <c r="F30" s="8" t="str">
        <f t="shared" si="0"/>
        <v/>
      </c>
      <c r="G30" s="7">
        <f>ROUND(+Labor!G125,0)</f>
        <v>0</v>
      </c>
      <c r="H30" s="8">
        <f>ROUND(+Labor!E125,2)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ROUND(+Labor!G26,0)</f>
        <v>0</v>
      </c>
      <c r="E31" s="8">
        <f>ROUND(+Labor!E26,2)</f>
        <v>0</v>
      </c>
      <c r="F31" s="8" t="str">
        <f t="shared" si="0"/>
        <v/>
      </c>
      <c r="G31" s="7">
        <f>ROUND(+Labor!G126,0)</f>
        <v>0</v>
      </c>
      <c r="H31" s="8">
        <f>ROUND(+Labor!E126,2)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ROUND(+Labor!G27,0)</f>
        <v>0</v>
      </c>
      <c r="E32" s="8">
        <f>ROUND(+Labor!E27,2)</f>
        <v>0</v>
      </c>
      <c r="F32" s="8" t="str">
        <f t="shared" si="0"/>
        <v/>
      </c>
      <c r="G32" s="7">
        <f>ROUND(+Labor!G127,0)</f>
        <v>0</v>
      </c>
      <c r="H32" s="8">
        <f>ROUND(+Labor!E127,2)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ROUND(+Labor!G28,0)</f>
        <v>0</v>
      </c>
      <c r="E33" s="8">
        <f>ROUND(+Labor!E28,2)</f>
        <v>0</v>
      </c>
      <c r="F33" s="8" t="str">
        <f t="shared" si="0"/>
        <v/>
      </c>
      <c r="G33" s="7">
        <f>ROUND(+Labor!G128,0)</f>
        <v>0</v>
      </c>
      <c r="H33" s="8">
        <f>ROUND(+Labor!E128,2)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ROUND(+Labor!G29,0)</f>
        <v>0</v>
      </c>
      <c r="E34" s="8">
        <f>ROUND(+Labor!E29,2)</f>
        <v>0</v>
      </c>
      <c r="F34" s="8" t="str">
        <f t="shared" si="0"/>
        <v/>
      </c>
      <c r="G34" s="7">
        <f>ROUND(+Labor!G129,0)</f>
        <v>0</v>
      </c>
      <c r="H34" s="8">
        <f>ROUND(+Labor!E129,2)</f>
        <v>0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ROUND(+Labor!G30,0)</f>
        <v>0</v>
      </c>
      <c r="E35" s="8">
        <f>ROUND(+Labor!E30,2)</f>
        <v>0</v>
      </c>
      <c r="F35" s="8" t="str">
        <f t="shared" si="0"/>
        <v/>
      </c>
      <c r="G35" s="7">
        <f>ROUND(+Labor!G130,0)</f>
        <v>0</v>
      </c>
      <c r="H35" s="8">
        <f>ROUND(+Labor!E130,2)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ROUND(+Labor!G31,0)</f>
        <v>0</v>
      </c>
      <c r="E36" s="8">
        <f>ROUND(+Labor!E31,2)</f>
        <v>0</v>
      </c>
      <c r="F36" s="8" t="str">
        <f t="shared" si="0"/>
        <v/>
      </c>
      <c r="G36" s="7">
        <f>ROUND(+Labor!G131,0)</f>
        <v>0</v>
      </c>
      <c r="H36" s="8">
        <f>ROUND(+Labor!E131,2)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ROUND(+Labor!G32,0)</f>
        <v>0</v>
      </c>
      <c r="E37" s="8">
        <f>ROUND(+Labor!E32,2)</f>
        <v>0</v>
      </c>
      <c r="F37" s="8" t="str">
        <f t="shared" si="0"/>
        <v/>
      </c>
      <c r="G37" s="7">
        <f>ROUND(+Labor!G132,0)</f>
        <v>3452874</v>
      </c>
      <c r="H37" s="8">
        <f>ROUND(+Labor!E132,2)</f>
        <v>41.95</v>
      </c>
      <c r="I37" s="8">
        <f t="shared" si="1"/>
        <v>82309.27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ROUND(+Labor!G33,0)</f>
        <v>0</v>
      </c>
      <c r="E38" s="8">
        <f>ROUND(+Labor!E33,2)</f>
        <v>0</v>
      </c>
      <c r="F38" s="8" t="str">
        <f t="shared" si="0"/>
        <v/>
      </c>
      <c r="G38" s="7">
        <f>ROUND(+Labor!G133,0)</f>
        <v>0</v>
      </c>
      <c r="H38" s="8">
        <f>ROUND(+Labor!E133,2)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ROUND(+Labor!G34,0)</f>
        <v>12530204</v>
      </c>
      <c r="E39" s="8">
        <f>ROUND(+Labor!E34,2)</f>
        <v>144.81</v>
      </c>
      <c r="F39" s="8">
        <f t="shared" si="0"/>
        <v>86528.58</v>
      </c>
      <c r="G39" s="7">
        <f>ROUND(+Labor!G134,0)</f>
        <v>13249681</v>
      </c>
      <c r="H39" s="8">
        <f>ROUND(+Labor!E134,2)</f>
        <v>159.96</v>
      </c>
      <c r="I39" s="8">
        <f t="shared" si="1"/>
        <v>82831.210000000006</v>
      </c>
      <c r="J39" s="8"/>
      <c r="K39" s="9">
        <f t="shared" si="2"/>
        <v>-4.2700000000000002E-2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ROUND(+Labor!G35,0)</f>
        <v>751039</v>
      </c>
      <c r="E40" s="8">
        <f>ROUND(+Labor!E35,2)</f>
        <v>8.06</v>
      </c>
      <c r="F40" s="8">
        <f t="shared" si="0"/>
        <v>93181.02</v>
      </c>
      <c r="G40" s="7">
        <f>ROUND(+Labor!G135,0)</f>
        <v>893578</v>
      </c>
      <c r="H40" s="8">
        <f>ROUND(+Labor!E135,2)</f>
        <v>10.24</v>
      </c>
      <c r="I40" s="8">
        <f t="shared" si="1"/>
        <v>87263.48</v>
      </c>
      <c r="J40" s="8"/>
      <c r="K40" s="9">
        <f t="shared" si="2"/>
        <v>-6.3500000000000001E-2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ROUND(+Labor!G36,0)</f>
        <v>55534</v>
      </c>
      <c r="E41" s="8">
        <f>ROUND(+Labor!E36,2)</f>
        <v>0.69</v>
      </c>
      <c r="F41" s="8">
        <f t="shared" si="0"/>
        <v>80484.06</v>
      </c>
      <c r="G41" s="7">
        <f>ROUND(+Labor!G136,0)</f>
        <v>0</v>
      </c>
      <c r="H41" s="8">
        <f>ROUND(+Labor!E136,2)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ROUND(+Labor!G37,0)</f>
        <v>0</v>
      </c>
      <c r="E42" s="8">
        <f>ROUND(+Labor!E37,2)</f>
        <v>0</v>
      </c>
      <c r="F42" s="8" t="str">
        <f t="shared" si="0"/>
        <v/>
      </c>
      <c r="G42" s="7">
        <f>ROUND(+Labor!G137,0)</f>
        <v>0</v>
      </c>
      <c r="H42" s="8">
        <f>ROUND(+Labor!E137,2)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ROUND(+Labor!G38,0)</f>
        <v>0</v>
      </c>
      <c r="E43" s="8">
        <f>ROUND(+Labor!E38,2)</f>
        <v>0</v>
      </c>
      <c r="F43" s="8" t="str">
        <f t="shared" si="0"/>
        <v/>
      </c>
      <c r="G43" s="7">
        <f>ROUND(+Labor!G138,0)</f>
        <v>0</v>
      </c>
      <c r="H43" s="8">
        <f>ROUND(+Labor!E138,2)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ROUND(+Labor!G39,0)</f>
        <v>154764</v>
      </c>
      <c r="E44" s="8">
        <f>ROUND(+Labor!E39,2)</f>
        <v>1.47</v>
      </c>
      <c r="F44" s="8">
        <f t="shared" si="0"/>
        <v>105281.63</v>
      </c>
      <c r="G44" s="7">
        <f>ROUND(+Labor!G139,0)</f>
        <v>136766</v>
      </c>
      <c r="H44" s="8">
        <f>ROUND(+Labor!E139,2)</f>
        <v>1.26</v>
      </c>
      <c r="I44" s="8">
        <f t="shared" si="1"/>
        <v>108544.44</v>
      </c>
      <c r="J44" s="8"/>
      <c r="K44" s="9">
        <f t="shared" si="2"/>
        <v>3.1E-2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ROUND(+Labor!G40,0)</f>
        <v>179873</v>
      </c>
      <c r="E45" s="8">
        <f>ROUND(+Labor!E40,2)</f>
        <v>2.94</v>
      </c>
      <c r="F45" s="8">
        <f t="shared" si="0"/>
        <v>61181.29</v>
      </c>
      <c r="G45" s="7">
        <f>ROUND(+Labor!G140,0)</f>
        <v>206890</v>
      </c>
      <c r="H45" s="8">
        <f>ROUND(+Labor!E140,2)</f>
        <v>2.74</v>
      </c>
      <c r="I45" s="8">
        <f t="shared" si="1"/>
        <v>75507.3</v>
      </c>
      <c r="J45" s="8"/>
      <c r="K45" s="9">
        <f t="shared" si="2"/>
        <v>0.23419999999999999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ROUND(+Labor!G41,0)</f>
        <v>0</v>
      </c>
      <c r="E46" s="8">
        <f>ROUND(+Labor!E41,2)</f>
        <v>0</v>
      </c>
      <c r="F46" s="8" t="str">
        <f t="shared" si="0"/>
        <v/>
      </c>
      <c r="G46" s="7">
        <f>ROUND(+Labor!G141,0)</f>
        <v>0</v>
      </c>
      <c r="H46" s="8">
        <f>ROUND(+Labor!E141,2)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ROUND(+Labor!G42,0)</f>
        <v>0</v>
      </c>
      <c r="E47" s="8">
        <f>ROUND(+Labor!E42,2)</f>
        <v>0</v>
      </c>
      <c r="F47" s="8" t="str">
        <f t="shared" si="0"/>
        <v/>
      </c>
      <c r="G47" s="7">
        <f>ROUND(+Labor!G142,0)</f>
        <v>0</v>
      </c>
      <c r="H47" s="8">
        <f>ROUND(+Labor!E142,2)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ROUND(+Labor!G43,0)</f>
        <v>0</v>
      </c>
      <c r="E48" s="8">
        <f>ROUND(+Labor!E43,2)</f>
        <v>0</v>
      </c>
      <c r="F48" s="8" t="str">
        <f t="shared" si="0"/>
        <v/>
      </c>
      <c r="G48" s="7">
        <f>ROUND(+Labor!G143,0)</f>
        <v>0</v>
      </c>
      <c r="H48" s="8">
        <f>ROUND(+Labor!E143,2)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ROUND(+Labor!G44,0)</f>
        <v>0</v>
      </c>
      <c r="E49" s="8">
        <f>ROUND(+Labor!E44,2)</f>
        <v>0</v>
      </c>
      <c r="F49" s="8" t="str">
        <f t="shared" si="0"/>
        <v/>
      </c>
      <c r="G49" s="7">
        <f>ROUND(+Labor!G144,0)</f>
        <v>0</v>
      </c>
      <c r="H49" s="8">
        <f>ROUND(+Labor!E144,2)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ROUND(+Labor!G45,0)</f>
        <v>0</v>
      </c>
      <c r="E50" s="8">
        <f>ROUND(+Labor!E45,2)</f>
        <v>0</v>
      </c>
      <c r="F50" s="8" t="str">
        <f t="shared" si="0"/>
        <v/>
      </c>
      <c r="G50" s="7">
        <f>ROUND(+Labor!G145,0)</f>
        <v>0</v>
      </c>
      <c r="H50" s="8">
        <f>ROUND(+Labor!E145,2)</f>
        <v>0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ROUND(+Labor!G46,0)</f>
        <v>0</v>
      </c>
      <c r="E51" s="8">
        <f>ROUND(+Labor!E46,2)</f>
        <v>0</v>
      </c>
      <c r="F51" s="8" t="str">
        <f t="shared" si="0"/>
        <v/>
      </c>
      <c r="G51" s="7">
        <f>ROUND(+Labor!G146,0)</f>
        <v>0</v>
      </c>
      <c r="H51" s="8">
        <f>ROUND(+Labor!E146,2)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ROUND(+Labor!G47,0)</f>
        <v>0</v>
      </c>
      <c r="E52" s="8">
        <f>ROUND(+Labor!E47,2)</f>
        <v>0</v>
      </c>
      <c r="F52" s="8" t="str">
        <f t="shared" si="0"/>
        <v/>
      </c>
      <c r="G52" s="7">
        <f>ROUND(+Labor!G147,0)</f>
        <v>0</v>
      </c>
      <c r="H52" s="8">
        <f>ROUND(+Labor!E147,2)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ROUND(+Labor!G48,0)</f>
        <v>5594597</v>
      </c>
      <c r="E53" s="8">
        <f>ROUND(+Labor!E48,2)</f>
        <v>60.18</v>
      </c>
      <c r="F53" s="8">
        <f t="shared" si="0"/>
        <v>92964.39</v>
      </c>
      <c r="G53" s="7">
        <f>ROUND(+Labor!G148,0)</f>
        <v>5788599</v>
      </c>
      <c r="H53" s="8">
        <f>ROUND(+Labor!E148,2)</f>
        <v>59.72</v>
      </c>
      <c r="I53" s="8">
        <f t="shared" si="1"/>
        <v>96928.99</v>
      </c>
      <c r="J53" s="8"/>
      <c r="K53" s="9">
        <f t="shared" si="2"/>
        <v>4.2599999999999999E-2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ROUND(+Labor!G49,0)</f>
        <v>0</v>
      </c>
      <c r="E54" s="8">
        <f>ROUND(+Labor!E49,2)</f>
        <v>0</v>
      </c>
      <c r="F54" s="8" t="str">
        <f t="shared" si="0"/>
        <v/>
      </c>
      <c r="G54" s="7">
        <f>ROUND(+Labor!G149,0)</f>
        <v>0</v>
      </c>
      <c r="H54" s="8">
        <f>ROUND(+Labor!E149,2)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ROUND(+Labor!G50,0)</f>
        <v>1381890</v>
      </c>
      <c r="E55" s="8">
        <f>ROUND(+Labor!E50,2)</f>
        <v>14.9</v>
      </c>
      <c r="F55" s="8">
        <f t="shared" si="0"/>
        <v>92744.3</v>
      </c>
      <c r="G55" s="7">
        <f>ROUND(+Labor!G150,0)</f>
        <v>1324877</v>
      </c>
      <c r="H55" s="8">
        <f>ROUND(+Labor!E150,2)</f>
        <v>13.88</v>
      </c>
      <c r="I55" s="8">
        <f t="shared" si="1"/>
        <v>95452.23</v>
      </c>
      <c r="J55" s="8"/>
      <c r="K55" s="9">
        <f t="shared" si="2"/>
        <v>2.92E-2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ROUND(+Labor!G51,0)</f>
        <v>0</v>
      </c>
      <c r="E56" s="8">
        <f>ROUND(+Labor!E51,2)</f>
        <v>0</v>
      </c>
      <c r="F56" s="8" t="str">
        <f t="shared" si="0"/>
        <v/>
      </c>
      <c r="G56" s="7">
        <f>ROUND(+Labor!G151,0)</f>
        <v>0</v>
      </c>
      <c r="H56" s="8">
        <f>ROUND(+Labor!E151,2)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ROUND(+Labor!G52,0)</f>
        <v>0</v>
      </c>
      <c r="E57" s="8">
        <f>ROUND(+Labor!E52,2)</f>
        <v>0</v>
      </c>
      <c r="F57" s="8" t="str">
        <f t="shared" si="0"/>
        <v/>
      </c>
      <c r="G57" s="7">
        <f>ROUND(+Labor!G152,0)</f>
        <v>4535535</v>
      </c>
      <c r="H57" s="8">
        <f>ROUND(+Labor!E152,2)</f>
        <v>45.94</v>
      </c>
      <c r="I57" s="8">
        <f t="shared" si="1"/>
        <v>98727.360000000001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ROUND(+Labor!G53,0)</f>
        <v>3520931</v>
      </c>
      <c r="E58" s="8">
        <f>ROUND(+Labor!E53,2)</f>
        <v>40.28</v>
      </c>
      <c r="F58" s="8">
        <f t="shared" si="0"/>
        <v>87411.4</v>
      </c>
      <c r="G58" s="7">
        <f>ROUND(+Labor!G153,0)</f>
        <v>3557102</v>
      </c>
      <c r="H58" s="8">
        <f>ROUND(+Labor!E153,2)</f>
        <v>41.31</v>
      </c>
      <c r="I58" s="8">
        <f t="shared" si="1"/>
        <v>86107.53</v>
      </c>
      <c r="J58" s="8"/>
      <c r="K58" s="9">
        <f t="shared" si="2"/>
        <v>-1.49E-2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ROUND(+Labor!G54,0)</f>
        <v>404837</v>
      </c>
      <c r="E59" s="8">
        <f>ROUND(+Labor!E54,2)</f>
        <v>5.37</v>
      </c>
      <c r="F59" s="8">
        <f t="shared" si="0"/>
        <v>75388.639999999999</v>
      </c>
      <c r="G59" s="7">
        <f>ROUND(+Labor!G154,0)</f>
        <v>404041</v>
      </c>
      <c r="H59" s="8">
        <f>ROUND(+Labor!E154,2)</f>
        <v>5.03</v>
      </c>
      <c r="I59" s="8">
        <f t="shared" si="1"/>
        <v>80326.240000000005</v>
      </c>
      <c r="J59" s="8"/>
      <c r="K59" s="9">
        <f t="shared" si="2"/>
        <v>6.5500000000000003E-2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ROUND(+Labor!G55,0)</f>
        <v>0</v>
      </c>
      <c r="E60" s="8">
        <f>ROUND(+Labor!E55,2)</f>
        <v>0</v>
      </c>
      <c r="F60" s="8" t="str">
        <f t="shared" si="0"/>
        <v/>
      </c>
      <c r="G60" s="7">
        <f>ROUND(+Labor!G155,0)</f>
        <v>0</v>
      </c>
      <c r="H60" s="8">
        <f>ROUND(+Labor!E155,2)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ROUND(+Labor!G56,0)</f>
        <v>0</v>
      </c>
      <c r="E61" s="8">
        <f>ROUND(+Labor!E56,2)</f>
        <v>0</v>
      </c>
      <c r="F61" s="8" t="str">
        <f t="shared" si="0"/>
        <v/>
      </c>
      <c r="G61" s="7">
        <f>ROUND(+Labor!G156,0)</f>
        <v>0</v>
      </c>
      <c r="H61" s="8">
        <f>ROUND(+Labor!E156,2)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ROUND(+Labor!G57,0)</f>
        <v>5020045</v>
      </c>
      <c r="E62" s="8">
        <f>ROUND(+Labor!E57,2)</f>
        <v>56.37</v>
      </c>
      <c r="F62" s="8">
        <f t="shared" si="0"/>
        <v>89055.26</v>
      </c>
      <c r="G62" s="7">
        <f>ROUND(+Labor!G157,0)</f>
        <v>5097710</v>
      </c>
      <c r="H62" s="8">
        <f>ROUND(+Labor!E157,2)</f>
        <v>56</v>
      </c>
      <c r="I62" s="8">
        <f t="shared" si="1"/>
        <v>91030.54</v>
      </c>
      <c r="J62" s="8"/>
      <c r="K62" s="9">
        <f t="shared" si="2"/>
        <v>2.2200000000000001E-2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ROUND(+Labor!G58,0)</f>
        <v>619797</v>
      </c>
      <c r="E63" s="8">
        <f>ROUND(+Labor!E58,2)</f>
        <v>8.3699999999999992</v>
      </c>
      <c r="F63" s="8">
        <f t="shared" si="0"/>
        <v>74049.820000000007</v>
      </c>
      <c r="G63" s="7">
        <f>ROUND(+Labor!G158,0)</f>
        <v>676939</v>
      </c>
      <c r="H63" s="8">
        <f>ROUND(+Labor!E158,2)</f>
        <v>8.5399999999999991</v>
      </c>
      <c r="I63" s="8">
        <f t="shared" si="1"/>
        <v>79266.86</v>
      </c>
      <c r="J63" s="8"/>
      <c r="K63" s="9">
        <f t="shared" si="2"/>
        <v>7.0499999999999993E-2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ROUND(+Labor!G59,0)</f>
        <v>0</v>
      </c>
      <c r="E64" s="8">
        <f>ROUND(+Labor!E59,2)</f>
        <v>0</v>
      </c>
      <c r="F64" s="8" t="str">
        <f t="shared" si="0"/>
        <v/>
      </c>
      <c r="G64" s="7">
        <f>ROUND(+Labor!G159,0)</f>
        <v>0</v>
      </c>
      <c r="H64" s="8">
        <f>ROUND(+Labor!E159,2)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ROUND(+Labor!G60,0)</f>
        <v>188686</v>
      </c>
      <c r="E65" s="8">
        <f>ROUND(+Labor!E60,2)</f>
        <v>1.6</v>
      </c>
      <c r="F65" s="8">
        <f t="shared" si="0"/>
        <v>117928.75</v>
      </c>
      <c r="G65" s="7">
        <f>ROUND(+Labor!G160,0)</f>
        <v>165650</v>
      </c>
      <c r="H65" s="8">
        <f>ROUND(+Labor!E160,2)</f>
        <v>1.01</v>
      </c>
      <c r="I65" s="8">
        <f t="shared" si="1"/>
        <v>164009.9</v>
      </c>
      <c r="J65" s="8"/>
      <c r="K65" s="9">
        <f t="shared" si="2"/>
        <v>0.39079999999999998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ROUND(+Labor!G61,0)</f>
        <v>0</v>
      </c>
      <c r="E66" s="8">
        <f>ROUND(+Labor!E61,2)</f>
        <v>0</v>
      </c>
      <c r="F66" s="8" t="str">
        <f t="shared" si="0"/>
        <v/>
      </c>
      <c r="G66" s="7">
        <f>ROUND(+Labor!G161,0)</f>
        <v>0</v>
      </c>
      <c r="H66" s="8">
        <f>ROUND(+Labor!E161,2)</f>
        <v>0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ROUND(+Labor!G62,0)</f>
        <v>145291</v>
      </c>
      <c r="E67" s="8">
        <f>ROUND(+Labor!E62,2)</f>
        <v>1.7</v>
      </c>
      <c r="F67" s="8">
        <f t="shared" si="0"/>
        <v>85465.29</v>
      </c>
      <c r="G67" s="7">
        <f>ROUND(+Labor!G162,0)</f>
        <v>121241</v>
      </c>
      <c r="H67" s="8">
        <f>ROUND(+Labor!E162,2)</f>
        <v>1.43</v>
      </c>
      <c r="I67" s="8">
        <f t="shared" si="1"/>
        <v>84783.92</v>
      </c>
      <c r="J67" s="8"/>
      <c r="K67" s="9">
        <f t="shared" si="2"/>
        <v>-8.0000000000000002E-3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ROUND(+Labor!G63,0)</f>
        <v>5258386</v>
      </c>
      <c r="E68" s="8">
        <f>ROUND(+Labor!E63,2)</f>
        <v>124.21</v>
      </c>
      <c r="F68" s="8">
        <f t="shared" si="0"/>
        <v>42334.64</v>
      </c>
      <c r="G68" s="7">
        <f>ROUND(+Labor!G163,0)</f>
        <v>10935511</v>
      </c>
      <c r="H68" s="8">
        <f>ROUND(+Labor!E163,2)</f>
        <v>100.35</v>
      </c>
      <c r="I68" s="8">
        <f t="shared" si="1"/>
        <v>108973.7</v>
      </c>
      <c r="J68" s="8"/>
      <c r="K68" s="9">
        <f t="shared" si="2"/>
        <v>1.5741000000000001</v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ROUND(+Labor!G64,0)</f>
        <v>949025</v>
      </c>
      <c r="E69" s="8">
        <f>ROUND(+Labor!E64,2)</f>
        <v>9.1300000000000008</v>
      </c>
      <c r="F69" s="8">
        <f t="shared" si="0"/>
        <v>103945.78</v>
      </c>
      <c r="G69" s="7">
        <f>ROUND(+Labor!G164,0)</f>
        <v>0</v>
      </c>
      <c r="H69" s="8">
        <f>ROUND(+Labor!E164,2)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ROUND(+Labor!G65,0)</f>
        <v>0</v>
      </c>
      <c r="E70" s="8">
        <f>ROUND(+Labor!E65,2)</f>
        <v>0</v>
      </c>
      <c r="F70" s="8" t="str">
        <f t="shared" si="0"/>
        <v/>
      </c>
      <c r="G70" s="7">
        <f>ROUND(+Labor!G165,0)</f>
        <v>0</v>
      </c>
      <c r="H70" s="8">
        <f>ROUND(+Labor!E165,2)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ROUND(+Labor!G66,0)</f>
        <v>0</v>
      </c>
      <c r="E71" s="8">
        <f>ROUND(+Labor!E66,2)</f>
        <v>0</v>
      </c>
      <c r="F71" s="8" t="str">
        <f t="shared" si="0"/>
        <v/>
      </c>
      <c r="G71" s="7">
        <f>ROUND(+Labor!G166,0)</f>
        <v>0</v>
      </c>
      <c r="H71" s="8">
        <f>ROUND(+Labor!E166,2)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ROUND(+Labor!G67,0)</f>
        <v>0</v>
      </c>
      <c r="E72" s="8">
        <f>ROUND(+Labor!E67,2)</f>
        <v>0</v>
      </c>
      <c r="F72" s="8" t="str">
        <f t="shared" si="0"/>
        <v/>
      </c>
      <c r="G72" s="7">
        <f>ROUND(+Labor!G167,0)</f>
        <v>0</v>
      </c>
      <c r="H72" s="8">
        <f>ROUND(+Labor!E167,2)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ROUND(+Labor!G68,0)</f>
        <v>0</v>
      </c>
      <c r="E73" s="8">
        <f>ROUND(+Labor!E68,2)</f>
        <v>0</v>
      </c>
      <c r="F73" s="8" t="str">
        <f t="shared" si="0"/>
        <v/>
      </c>
      <c r="G73" s="7">
        <f>ROUND(+Labor!G168,0)</f>
        <v>0</v>
      </c>
      <c r="H73" s="8">
        <f>ROUND(+Labor!E168,2)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ROUND(+Labor!G69,0)</f>
        <v>4251205</v>
      </c>
      <c r="E74" s="8">
        <f>ROUND(+Labor!E69,2)</f>
        <v>47.88</v>
      </c>
      <c r="F74" s="8">
        <f t="shared" si="0"/>
        <v>88788.74</v>
      </c>
      <c r="G74" s="7">
        <f>ROUND(+Labor!G169,0)</f>
        <v>4546739</v>
      </c>
      <c r="H74" s="8">
        <f>ROUND(+Labor!E169,2)</f>
        <v>48.26</v>
      </c>
      <c r="I74" s="8">
        <f t="shared" si="1"/>
        <v>94213.41</v>
      </c>
      <c r="J74" s="8"/>
      <c r="K74" s="9">
        <f t="shared" si="2"/>
        <v>6.1100000000000002E-2</v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ROUND(+Labor!G70,0)</f>
        <v>0</v>
      </c>
      <c r="E75" s="8">
        <f>ROUND(+Labor!E70,2)</f>
        <v>0</v>
      </c>
      <c r="F75" s="8" t="str">
        <f t="shared" ref="F75:F107" si="3">IF(D75=0,"",IF(E75=0,"",ROUND(D75/E75,2)))</f>
        <v/>
      </c>
      <c r="G75" s="7">
        <f>ROUND(+Labor!G170,0)</f>
        <v>0</v>
      </c>
      <c r="H75" s="8">
        <f>ROUND(+Labor!E170,2)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ROUND(+Labor!G71,0)</f>
        <v>356712</v>
      </c>
      <c r="E76" s="8">
        <f>ROUND(+Labor!E71,2)</f>
        <v>4.6900000000000004</v>
      </c>
      <c r="F76" s="8">
        <f t="shared" si="3"/>
        <v>76058</v>
      </c>
      <c r="G76" s="7">
        <f>ROUND(+Labor!G171,0)</f>
        <v>370020</v>
      </c>
      <c r="H76" s="8">
        <f>ROUND(+Labor!E171,2)</f>
        <v>5.26</v>
      </c>
      <c r="I76" s="8">
        <f t="shared" si="4"/>
        <v>70346.009999999995</v>
      </c>
      <c r="J76" s="8"/>
      <c r="K76" s="9">
        <f t="shared" si="5"/>
        <v>-7.51E-2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ROUND(+Labor!G72,0)</f>
        <v>0</v>
      </c>
      <c r="E77" s="8">
        <f>ROUND(+Labor!E72,2)</f>
        <v>0</v>
      </c>
      <c r="F77" s="8" t="str">
        <f t="shared" si="3"/>
        <v/>
      </c>
      <c r="G77" s="7">
        <f>ROUND(+Labor!G172,0)</f>
        <v>0</v>
      </c>
      <c r="H77" s="8">
        <f>ROUND(+Labor!E172,2)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ROUND(+Labor!G73,0)</f>
        <v>1948054</v>
      </c>
      <c r="E78" s="8">
        <f>ROUND(+Labor!E73,2)</f>
        <v>23.81</v>
      </c>
      <c r="F78" s="8">
        <f t="shared" si="3"/>
        <v>81816.63</v>
      </c>
      <c r="G78" s="7">
        <f>ROUND(+Labor!G173,0)</f>
        <v>2081287</v>
      </c>
      <c r="H78" s="8">
        <f>ROUND(+Labor!E173,2)</f>
        <v>24.7</v>
      </c>
      <c r="I78" s="8">
        <f t="shared" si="4"/>
        <v>84262.63</v>
      </c>
      <c r="J78" s="8"/>
      <c r="K78" s="9">
        <f t="shared" si="5"/>
        <v>2.9899999999999999E-2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ROUND(+Labor!G74,0)</f>
        <v>0</v>
      </c>
      <c r="E79" s="8">
        <f>ROUND(+Labor!E74,2)</f>
        <v>0</v>
      </c>
      <c r="F79" s="8" t="str">
        <f t="shared" si="3"/>
        <v/>
      </c>
      <c r="G79" s="7">
        <f>ROUND(+Labor!G174,0)</f>
        <v>0</v>
      </c>
      <c r="H79" s="8">
        <f>ROUND(+Labor!E174,2)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ROUND(+Labor!G75,0)</f>
        <v>1705519</v>
      </c>
      <c r="E80" s="8">
        <f>ROUND(+Labor!E75,2)</f>
        <v>24.18</v>
      </c>
      <c r="F80" s="8">
        <f t="shared" si="3"/>
        <v>70534.28</v>
      </c>
      <c r="G80" s="7">
        <f>ROUND(+Labor!G175,0)</f>
        <v>1650077</v>
      </c>
      <c r="H80" s="8">
        <f>ROUND(+Labor!E175,2)</f>
        <v>23.62</v>
      </c>
      <c r="I80" s="8">
        <f t="shared" si="4"/>
        <v>69859.31</v>
      </c>
      <c r="J80" s="8"/>
      <c r="K80" s="9">
        <f t="shared" si="5"/>
        <v>-9.5999999999999992E-3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ROUND(+Labor!G76,0)</f>
        <v>23797</v>
      </c>
      <c r="E81" s="8">
        <f>ROUND(+Labor!E76,2)</f>
        <v>0.23</v>
      </c>
      <c r="F81" s="8">
        <f t="shared" si="3"/>
        <v>103465.22</v>
      </c>
      <c r="G81" s="7">
        <f>ROUND(+Labor!G176,0)</f>
        <v>6820</v>
      </c>
      <c r="H81" s="8">
        <f>ROUND(+Labor!E176,2)</f>
        <v>0.08</v>
      </c>
      <c r="I81" s="8">
        <f t="shared" si="4"/>
        <v>85250</v>
      </c>
      <c r="J81" s="8"/>
      <c r="K81" s="9">
        <f t="shared" si="5"/>
        <v>-0.17610000000000001</v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ROUND(+Labor!G77,0)</f>
        <v>0</v>
      </c>
      <c r="E82" s="8">
        <f>ROUND(+Labor!E77,2)</f>
        <v>0</v>
      </c>
      <c r="F82" s="8" t="str">
        <f t="shared" si="3"/>
        <v/>
      </c>
      <c r="G82" s="7">
        <f>ROUND(+Labor!G177,0)</f>
        <v>0</v>
      </c>
      <c r="H82" s="8">
        <f>ROUND(+Labor!E177,2)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ROUND(+Labor!G78,0)</f>
        <v>0</v>
      </c>
      <c r="E83" s="8">
        <f>ROUND(+Labor!E78,2)</f>
        <v>0</v>
      </c>
      <c r="F83" s="8" t="str">
        <f t="shared" si="3"/>
        <v/>
      </c>
      <c r="G83" s="7">
        <f>ROUND(+Labor!G178,0)</f>
        <v>5061068</v>
      </c>
      <c r="H83" s="8">
        <f>ROUND(+Labor!E178,2)</f>
        <v>58.31</v>
      </c>
      <c r="I83" s="8">
        <f t="shared" si="4"/>
        <v>86795.88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ROUND(+Labor!G79,0)</f>
        <v>2255893</v>
      </c>
      <c r="E84" s="8">
        <f>ROUND(+Labor!E79,2)</f>
        <v>13.53</v>
      </c>
      <c r="F84" s="8">
        <f t="shared" si="3"/>
        <v>166732.67000000001</v>
      </c>
      <c r="G84" s="7">
        <f>ROUND(+Labor!G179,0)</f>
        <v>2158839</v>
      </c>
      <c r="H84" s="8">
        <f>ROUND(+Labor!E179,2)</f>
        <v>12.21</v>
      </c>
      <c r="I84" s="8">
        <f t="shared" si="4"/>
        <v>176809.09</v>
      </c>
      <c r="J84" s="8"/>
      <c r="K84" s="9">
        <f t="shared" si="5"/>
        <v>6.0400000000000002E-2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ROUND(+Labor!G80,0)</f>
        <v>0</v>
      </c>
      <c r="E85" s="8">
        <f>ROUND(+Labor!E80,2)</f>
        <v>0</v>
      </c>
      <c r="F85" s="8" t="str">
        <f t="shared" si="3"/>
        <v/>
      </c>
      <c r="G85" s="7">
        <f>ROUND(+Labor!G180,0)</f>
        <v>3361451</v>
      </c>
      <c r="H85" s="8">
        <f>ROUND(+Labor!E180,2)</f>
        <v>33.840000000000003</v>
      </c>
      <c r="I85" s="8">
        <f t="shared" si="4"/>
        <v>99333.66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ROUND(+Labor!G81,0)</f>
        <v>0</v>
      </c>
      <c r="E86" s="8">
        <f>ROUND(+Labor!E81,2)</f>
        <v>0</v>
      </c>
      <c r="F86" s="8" t="str">
        <f t="shared" si="3"/>
        <v/>
      </c>
      <c r="G86" s="7">
        <f>ROUND(+Labor!G181,0)</f>
        <v>0</v>
      </c>
      <c r="H86" s="8">
        <f>ROUND(+Labor!E181,2)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ROUND(+Labor!G82,0)</f>
        <v>2550094</v>
      </c>
      <c r="E87" s="8">
        <f>ROUND(+Labor!E82,2)</f>
        <v>0.26</v>
      </c>
      <c r="F87" s="8">
        <f t="shared" si="3"/>
        <v>9808053.8499999996</v>
      </c>
      <c r="G87" s="7">
        <f>ROUND(+Labor!G182,0)</f>
        <v>0</v>
      </c>
      <c r="H87" s="8">
        <f>ROUND(+Labor!E182,2)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ROUND(+Labor!G83,0)</f>
        <v>554340</v>
      </c>
      <c r="E88" s="8">
        <f>ROUND(+Labor!E83,2)</f>
        <v>5.82</v>
      </c>
      <c r="F88" s="8">
        <f t="shared" si="3"/>
        <v>95247.42</v>
      </c>
      <c r="G88" s="7">
        <f>ROUND(+Labor!G183,0)</f>
        <v>541362</v>
      </c>
      <c r="H88" s="8">
        <f>ROUND(+Labor!E183,2)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ROUND(+Labor!G84,0)</f>
        <v>71563</v>
      </c>
      <c r="E89" s="8">
        <f>ROUND(+Labor!E84,2)</f>
        <v>0.73</v>
      </c>
      <c r="F89" s="8">
        <f t="shared" si="3"/>
        <v>98031.51</v>
      </c>
      <c r="G89" s="7">
        <f>ROUND(+Labor!G184,0)</f>
        <v>0</v>
      </c>
      <c r="H89" s="8">
        <f>ROUND(+Labor!E184,2)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ROUND(+Labor!G85,0)</f>
        <v>0</v>
      </c>
      <c r="E90" s="8">
        <f>ROUND(+Labor!E85,2)</f>
        <v>0</v>
      </c>
      <c r="F90" s="8" t="str">
        <f t="shared" si="3"/>
        <v/>
      </c>
      <c r="G90" s="7">
        <f>ROUND(+Labor!G185,0)</f>
        <v>0</v>
      </c>
      <c r="H90" s="8">
        <f>ROUND(+Labor!E185,2)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ROUND(+Labor!G86,0)</f>
        <v>1980897</v>
      </c>
      <c r="E91" s="8">
        <f>ROUND(+Labor!E86,2)</f>
        <v>21.4</v>
      </c>
      <c r="F91" s="8">
        <f t="shared" si="3"/>
        <v>92565.28</v>
      </c>
      <c r="G91" s="7">
        <f>ROUND(+Labor!G186,0)</f>
        <v>1892349</v>
      </c>
      <c r="H91" s="8">
        <f>ROUND(+Labor!E186,2)</f>
        <v>20.22</v>
      </c>
      <c r="I91" s="8">
        <f t="shared" si="4"/>
        <v>93587.98</v>
      </c>
      <c r="J91" s="8"/>
      <c r="K91" s="9">
        <f t="shared" si="5"/>
        <v>1.0999999999999999E-2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ROUND(+Labor!G87,0)</f>
        <v>0</v>
      </c>
      <c r="E92" s="8">
        <f>ROUND(+Labor!E87,2)</f>
        <v>0</v>
      </c>
      <c r="F92" s="8" t="str">
        <f t="shared" si="3"/>
        <v/>
      </c>
      <c r="G92" s="7">
        <f>ROUND(+Labor!G187,0)</f>
        <v>0</v>
      </c>
      <c r="H92" s="8">
        <f>ROUND(+Labor!E187,2)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ROUND(+Labor!G88,0)</f>
        <v>1093152</v>
      </c>
      <c r="E93" s="8">
        <f>ROUND(+Labor!E88,2)</f>
        <v>14.3</v>
      </c>
      <c r="F93" s="8">
        <f t="shared" si="3"/>
        <v>76444.2</v>
      </c>
      <c r="G93" s="7">
        <f>ROUND(+Labor!G188,0)</f>
        <v>1104062</v>
      </c>
      <c r="H93" s="8">
        <f>ROUND(+Labor!E188,2)</f>
        <v>13.7</v>
      </c>
      <c r="I93" s="8">
        <f t="shared" si="4"/>
        <v>80588.47</v>
      </c>
      <c r="J93" s="8"/>
      <c r="K93" s="9">
        <f t="shared" si="5"/>
        <v>5.4199999999999998E-2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ROUND(+Labor!G89,0)</f>
        <v>4055261</v>
      </c>
      <c r="E94" s="8">
        <f>ROUND(+Labor!E89,2)</f>
        <v>49.64</v>
      </c>
      <c r="F94" s="8">
        <f t="shared" si="3"/>
        <v>81693.41</v>
      </c>
      <c r="G94" s="7">
        <f>ROUND(+Labor!G189,0)</f>
        <v>5013312</v>
      </c>
      <c r="H94" s="8">
        <f>ROUND(+Labor!E189,2)</f>
        <v>49.11</v>
      </c>
      <c r="I94" s="8">
        <f t="shared" si="4"/>
        <v>102083.32</v>
      </c>
      <c r="J94" s="8"/>
      <c r="K94" s="9">
        <f t="shared" si="5"/>
        <v>0.24959999999999999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ROUND(+Labor!G90,0)</f>
        <v>0</v>
      </c>
      <c r="E95" s="8">
        <f>ROUND(+Labor!E90,2)</f>
        <v>0</v>
      </c>
      <c r="F95" s="8" t="str">
        <f t="shared" si="3"/>
        <v/>
      </c>
      <c r="G95" s="7">
        <f>ROUND(+Labor!G190,0)</f>
        <v>0</v>
      </c>
      <c r="H95" s="8">
        <f>ROUND(+Labor!E190,2)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ROUND(+Labor!G91,0)</f>
        <v>0</v>
      </c>
      <c r="E96" s="8">
        <f>ROUND(+Labor!E91,2)</f>
        <v>0</v>
      </c>
      <c r="F96" s="8" t="str">
        <f t="shared" si="3"/>
        <v/>
      </c>
      <c r="G96" s="7">
        <f>ROUND(+Labor!G191,0)</f>
        <v>0</v>
      </c>
      <c r="H96" s="8">
        <f>ROUND(+Labor!E191,2)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ROUND(+Labor!G92,0)</f>
        <v>0</v>
      </c>
      <c r="E97" s="8">
        <f>ROUND(+Labor!E92,2)</f>
        <v>0</v>
      </c>
      <c r="F97" s="8" t="str">
        <f t="shared" si="3"/>
        <v/>
      </c>
      <c r="G97" s="7">
        <f>ROUND(+Labor!G192,0)</f>
        <v>0</v>
      </c>
      <c r="H97" s="8">
        <f>ROUND(+Labor!E192,2)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ROUND(+Labor!G93,0)</f>
        <v>0</v>
      </c>
      <c r="E98" s="8">
        <f>ROUND(+Labor!E93,2)</f>
        <v>0</v>
      </c>
      <c r="F98" s="8" t="str">
        <f t="shared" si="3"/>
        <v/>
      </c>
      <c r="G98" s="7">
        <f>ROUND(+Labor!G193,0)</f>
        <v>0</v>
      </c>
      <c r="H98" s="8">
        <f>ROUND(+Labor!E193,2)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ROUND(+Labor!G94,0)</f>
        <v>1598805</v>
      </c>
      <c r="E99" s="8">
        <f>ROUND(+Labor!E94,2)</f>
        <v>16.7</v>
      </c>
      <c r="F99" s="8">
        <f t="shared" si="3"/>
        <v>95736.83</v>
      </c>
      <c r="G99" s="7">
        <f>ROUND(+Labor!G194,0)</f>
        <v>1898886</v>
      </c>
      <c r="H99" s="8">
        <f>ROUND(+Labor!E194,2)</f>
        <v>20.12</v>
      </c>
      <c r="I99" s="8">
        <f t="shared" si="4"/>
        <v>94378.03</v>
      </c>
      <c r="J99" s="8"/>
      <c r="K99" s="9">
        <f t="shared" si="5"/>
        <v>-1.4200000000000001E-2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ROUND(+Labor!G95,0)</f>
        <v>0</v>
      </c>
      <c r="E100" s="8">
        <f>ROUND(+Labor!E95,2)</f>
        <v>0</v>
      </c>
      <c r="F100" s="8" t="str">
        <f t="shared" si="3"/>
        <v/>
      </c>
      <c r="G100" s="7">
        <f>ROUND(+Labor!G195,0)</f>
        <v>0</v>
      </c>
      <c r="H100" s="8">
        <f>ROUND(+Labor!E195,2)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ROUND(+Labor!G96,0)</f>
        <v>0</v>
      </c>
      <c r="E101" s="8">
        <f>ROUND(+Labor!E96,2)</f>
        <v>0</v>
      </c>
      <c r="F101" s="8" t="str">
        <f t="shared" si="3"/>
        <v/>
      </c>
      <c r="G101" s="7">
        <f>ROUND(+Labor!G196,0)</f>
        <v>0</v>
      </c>
      <c r="H101" s="8">
        <f>ROUND(+Labor!E196,2)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ROUND(+Labor!G97,0)</f>
        <v>0</v>
      </c>
      <c r="E102" s="8">
        <f>ROUND(+Labor!E97,2)</f>
        <v>0</v>
      </c>
      <c r="F102" s="8" t="str">
        <f t="shared" si="3"/>
        <v/>
      </c>
      <c r="G102" s="7">
        <f>ROUND(+Labor!G197,0)</f>
        <v>238</v>
      </c>
      <c r="H102" s="8">
        <f>ROUND(+Labor!E197,2)</f>
        <v>54.15</v>
      </c>
      <c r="I102" s="8">
        <f t="shared" si="4"/>
        <v>4.4000000000000004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ROUND(+Labor!G98,0)</f>
        <v>0</v>
      </c>
      <c r="E103" s="8">
        <f>ROUND(+Labor!E98,2)</f>
        <v>0</v>
      </c>
      <c r="F103" s="8" t="str">
        <f t="shared" si="3"/>
        <v/>
      </c>
      <c r="G103" s="7">
        <f>ROUND(+Labor!G198,0)</f>
        <v>0</v>
      </c>
      <c r="H103" s="8">
        <f>ROUND(+Labor!E198,2)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ROUND(+Labor!G99,0)</f>
        <v>0</v>
      </c>
      <c r="E104" s="8">
        <f>ROUND(+Labor!E99,2)</f>
        <v>0</v>
      </c>
      <c r="F104" s="8" t="str">
        <f t="shared" si="3"/>
        <v/>
      </c>
      <c r="G104" s="7">
        <f>ROUND(+Labor!G199,0)</f>
        <v>0</v>
      </c>
      <c r="H104" s="8">
        <f>ROUND(+Labor!E199,2)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ROUND(+Labor!G100,0)</f>
        <v>0</v>
      </c>
      <c r="E105" s="8">
        <f>ROUND(+Labor!E100,2)</f>
        <v>0</v>
      </c>
      <c r="F105" s="8" t="str">
        <f t="shared" si="3"/>
        <v/>
      </c>
      <c r="G105" s="7">
        <f>ROUND(+Labor!G200,0)</f>
        <v>0</v>
      </c>
      <c r="H105" s="8">
        <f>ROUND(+Labor!E200,2)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ROUND(+Labor!G101,0)</f>
        <v>0</v>
      </c>
      <c r="E106" s="8">
        <f>ROUND(+Labor!E101,2)</f>
        <v>0</v>
      </c>
      <c r="F106" s="8" t="str">
        <f t="shared" si="3"/>
        <v/>
      </c>
      <c r="G106" s="7">
        <f>ROUND(+Labor!G201,0)</f>
        <v>0</v>
      </c>
      <c r="H106" s="8">
        <f>ROUND(+Labor!E201,2)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ROUND(+Labor!G102,0)</f>
        <v>0</v>
      </c>
      <c r="E107" s="8">
        <f>ROUND(+Labor!E102,2)</f>
        <v>0</v>
      </c>
      <c r="F107" s="8" t="str">
        <f t="shared" si="3"/>
        <v/>
      </c>
      <c r="G107" s="7">
        <f>ROUND(+Labor!G202,0)</f>
        <v>0</v>
      </c>
      <c r="H107" s="8">
        <f>ROUND(+Labor!E202,2)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0" sqref="A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109375" style="1" bestFit="1" customWidth="1"/>
    <col min="5" max="5" width="7.88671875" style="1" bestFit="1" customWidth="1"/>
    <col min="6" max="6" width="9.88671875" style="1" bestFit="1" customWidth="1"/>
    <col min="7" max="7" width="10.109375" style="1" bestFit="1" customWidth="1"/>
    <col min="8" max="8" width="7.88671875" style="1" bestFit="1" customWidth="1"/>
    <col min="9" max="9" width="9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29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47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 t="s">
        <v>11</v>
      </c>
      <c r="F8" s="6" t="s">
        <v>2</v>
      </c>
      <c r="G8" s="6" t="s">
        <v>11</v>
      </c>
      <c r="I8" s="6" t="s">
        <v>2</v>
      </c>
      <c r="J8" s="6"/>
      <c r="K8" s="4" t="s">
        <v>68</v>
      </c>
    </row>
    <row r="9" spans="1:11" ht="12.75" customHeight="1" x14ac:dyDescent="0.2">
      <c r="A9" s="4"/>
      <c r="B9" s="4" t="s">
        <v>33</v>
      </c>
      <c r="C9" s="4" t="s">
        <v>34</v>
      </c>
      <c r="D9" s="6" t="s">
        <v>12</v>
      </c>
      <c r="E9" s="6" t="s">
        <v>27</v>
      </c>
      <c r="F9" s="6" t="s">
        <v>28</v>
      </c>
      <c r="G9" s="6" t="s">
        <v>12</v>
      </c>
      <c r="H9" s="6" t="s">
        <v>27</v>
      </c>
      <c r="I9" s="6" t="s">
        <v>28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ROUND(+Labor!H5,0)</f>
        <v>31870</v>
      </c>
      <c r="E10" s="8">
        <f>ROUND(+Labor!E5,2)</f>
        <v>117.61</v>
      </c>
      <c r="F10" s="8">
        <f>IF(D10=0,"",IF(E10=0,"",ROUND(D10/E10,2)))</f>
        <v>270.98</v>
      </c>
      <c r="G10" s="7">
        <f>ROUND(+Labor!H105,0)</f>
        <v>1765713</v>
      </c>
      <c r="H10" s="8">
        <f>ROUND(+Labor!E105,2)</f>
        <v>88.15</v>
      </c>
      <c r="I10" s="8">
        <f>IF(G10=0,"",IF(H10=0,"",ROUND(G10/H10,2)))</f>
        <v>20030.78</v>
      </c>
      <c r="J10" s="8"/>
      <c r="K10" s="9">
        <f>IF(D10=0,"",IF(E10=0,"",IF(G10=0,"",IF(H10=0,"",ROUND(I10/F10-1,4)))))</f>
        <v>72.919799999999995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ROUND(+Labor!H6,0)</f>
        <v>0</v>
      </c>
      <c r="E11" s="8">
        <f>ROUND(+Labor!E6,2)</f>
        <v>0</v>
      </c>
      <c r="F11" s="8" t="str">
        <f t="shared" ref="F11:F74" si="0">IF(D11=0,"",IF(E11=0,"",ROUND(D11/E11,2)))</f>
        <v/>
      </c>
      <c r="G11" s="7">
        <f>ROUND(+Labor!H106,0)</f>
        <v>0</v>
      </c>
      <c r="H11" s="8">
        <f>ROUND(+Labor!E106,2)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ROUND(+Labor!H7,0)</f>
        <v>0</v>
      </c>
      <c r="E12" s="8">
        <f>ROUND(+Labor!E7,2)</f>
        <v>0</v>
      </c>
      <c r="F12" s="8" t="str">
        <f t="shared" si="0"/>
        <v/>
      </c>
      <c r="G12" s="7">
        <f>ROUND(+Labor!H107,0)</f>
        <v>0</v>
      </c>
      <c r="H12" s="8">
        <f>ROUND(+Labor!E107,2)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ROUND(+Labor!H8,0)</f>
        <v>0</v>
      </c>
      <c r="E13" s="8">
        <f>ROUND(+Labor!E8,2)</f>
        <v>0</v>
      </c>
      <c r="F13" s="8" t="str">
        <f t="shared" si="0"/>
        <v/>
      </c>
      <c r="G13" s="7">
        <f>ROUND(+Labor!H108,0)</f>
        <v>0</v>
      </c>
      <c r="H13" s="8">
        <f>ROUND(+Labor!E108,2)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ROUND(+Labor!H9,0)</f>
        <v>0</v>
      </c>
      <c r="E14" s="8">
        <f>ROUND(+Labor!E9,2)</f>
        <v>0</v>
      </c>
      <c r="F14" s="8" t="str">
        <f t="shared" si="0"/>
        <v/>
      </c>
      <c r="G14" s="7">
        <f>ROUND(+Labor!H109,0)</f>
        <v>0</v>
      </c>
      <c r="H14" s="8">
        <f>ROUND(+Labor!E109,2)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ROUND(+Labor!H10,0)</f>
        <v>0</v>
      </c>
      <c r="E15" s="8">
        <f>ROUND(+Labor!E10,2)</f>
        <v>0</v>
      </c>
      <c r="F15" s="8" t="str">
        <f t="shared" si="0"/>
        <v/>
      </c>
      <c r="G15" s="7">
        <f>ROUND(+Labor!H110,0)</f>
        <v>0</v>
      </c>
      <c r="H15" s="8">
        <f>ROUND(+Labor!E110,2)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ROUND(+Labor!H11,0)</f>
        <v>73181</v>
      </c>
      <c r="E16" s="8">
        <f>ROUND(+Labor!E11,2)</f>
        <v>2.72</v>
      </c>
      <c r="F16" s="8">
        <f t="shared" si="0"/>
        <v>26904.78</v>
      </c>
      <c r="G16" s="7">
        <f>ROUND(+Labor!H111,0)</f>
        <v>69712</v>
      </c>
      <c r="H16" s="8">
        <f>ROUND(+Labor!E111,2)</f>
        <v>2.5299999999999998</v>
      </c>
      <c r="I16" s="8">
        <f t="shared" si="1"/>
        <v>27554.15</v>
      </c>
      <c r="J16" s="8"/>
      <c r="K16" s="9">
        <f t="shared" si="2"/>
        <v>2.41E-2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ROUND(+Labor!H12,0)</f>
        <v>327207</v>
      </c>
      <c r="E17" s="8">
        <f>ROUND(+Labor!E12,2)</f>
        <v>15.11</v>
      </c>
      <c r="F17" s="8">
        <f t="shared" si="0"/>
        <v>21655</v>
      </c>
      <c r="G17" s="7">
        <f>ROUND(+Labor!H112,0)</f>
        <v>375456</v>
      </c>
      <c r="H17" s="8">
        <f>ROUND(+Labor!E112,2)</f>
        <v>15.19</v>
      </c>
      <c r="I17" s="8">
        <f t="shared" si="1"/>
        <v>24717.31</v>
      </c>
      <c r="J17" s="8"/>
      <c r="K17" s="9">
        <f t="shared" si="2"/>
        <v>0.1414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ROUND(+Labor!H13,0)</f>
        <v>36266</v>
      </c>
      <c r="E18" s="8">
        <f>ROUND(+Labor!E13,2)</f>
        <v>1.99</v>
      </c>
      <c r="F18" s="8">
        <f t="shared" si="0"/>
        <v>18224.12</v>
      </c>
      <c r="G18" s="7">
        <f>ROUND(+Labor!H113,0)</f>
        <v>44929</v>
      </c>
      <c r="H18" s="8">
        <f>ROUND(+Labor!E113,2)</f>
        <v>2.38</v>
      </c>
      <c r="I18" s="8">
        <f t="shared" si="1"/>
        <v>18877.73</v>
      </c>
      <c r="J18" s="8"/>
      <c r="K18" s="9">
        <f t="shared" si="2"/>
        <v>3.5900000000000001E-2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ROUND(+Labor!H14,0)</f>
        <v>0</v>
      </c>
      <c r="E19" s="8">
        <f>ROUND(+Labor!E14,2)</f>
        <v>0</v>
      </c>
      <c r="F19" s="8" t="str">
        <f t="shared" si="0"/>
        <v/>
      </c>
      <c r="G19" s="7">
        <f>ROUND(+Labor!H114,0)</f>
        <v>0</v>
      </c>
      <c r="H19" s="8">
        <f>ROUND(+Labor!E114,2)</f>
        <v>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ROUND(+Labor!H15,0)</f>
        <v>0</v>
      </c>
      <c r="E20" s="8">
        <f>ROUND(+Labor!E15,2)</f>
        <v>0</v>
      </c>
      <c r="F20" s="8" t="str">
        <f t="shared" si="0"/>
        <v/>
      </c>
      <c r="G20" s="7">
        <f>ROUND(+Labor!H115,0)</f>
        <v>0</v>
      </c>
      <c r="H20" s="8">
        <f>ROUND(+Labor!E115,2)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ROUND(+Labor!H16,0)</f>
        <v>2454571</v>
      </c>
      <c r="E21" s="8">
        <f>ROUND(+Labor!E16,2)</f>
        <v>128.35</v>
      </c>
      <c r="F21" s="8">
        <f t="shared" si="0"/>
        <v>19124.04</v>
      </c>
      <c r="G21" s="7">
        <f>ROUND(+Labor!H116,0)</f>
        <v>2639495</v>
      </c>
      <c r="H21" s="8">
        <f>ROUND(+Labor!E116,2)</f>
        <v>126.67</v>
      </c>
      <c r="I21" s="8">
        <f t="shared" si="1"/>
        <v>20837.57</v>
      </c>
      <c r="J21" s="8"/>
      <c r="K21" s="9">
        <f t="shared" si="2"/>
        <v>8.9599999999999999E-2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ROUND(+Labor!H17,0)</f>
        <v>237345</v>
      </c>
      <c r="E22" s="8">
        <f>ROUND(+Labor!E17,2)</f>
        <v>14.54</v>
      </c>
      <c r="F22" s="8">
        <f t="shared" si="0"/>
        <v>16323.59</v>
      </c>
      <c r="G22" s="7">
        <f>ROUND(+Labor!H117,0)</f>
        <v>232720</v>
      </c>
      <c r="H22" s="8">
        <f>ROUND(+Labor!E117,2)</f>
        <v>10.83</v>
      </c>
      <c r="I22" s="8">
        <f t="shared" si="1"/>
        <v>21488.46</v>
      </c>
      <c r="J22" s="8"/>
      <c r="K22" s="9">
        <f t="shared" si="2"/>
        <v>0.31640000000000001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ROUND(+Labor!H18,0)</f>
        <v>729787</v>
      </c>
      <c r="E23" s="8">
        <f>ROUND(+Labor!E18,2)</f>
        <v>32.21</v>
      </c>
      <c r="F23" s="8">
        <f t="shared" si="0"/>
        <v>22657.16</v>
      </c>
      <c r="G23" s="7">
        <f>ROUND(+Labor!H118,0)</f>
        <v>661852</v>
      </c>
      <c r="H23" s="8">
        <f>ROUND(+Labor!E118,2)</f>
        <v>30.31</v>
      </c>
      <c r="I23" s="8">
        <f t="shared" si="1"/>
        <v>21836.09</v>
      </c>
      <c r="J23" s="8"/>
      <c r="K23" s="9">
        <f t="shared" si="2"/>
        <v>-3.6200000000000003E-2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ROUND(+Labor!H19,0)</f>
        <v>125645</v>
      </c>
      <c r="E24" s="8">
        <f>ROUND(+Labor!E19,2)</f>
        <v>4.53</v>
      </c>
      <c r="F24" s="8">
        <f t="shared" si="0"/>
        <v>27736.2</v>
      </c>
      <c r="G24" s="7">
        <f>ROUND(+Labor!H119,0)</f>
        <v>184693</v>
      </c>
      <c r="H24" s="8">
        <f>ROUND(+Labor!E119,2)</f>
        <v>7.58</v>
      </c>
      <c r="I24" s="8">
        <f t="shared" si="1"/>
        <v>24365.83</v>
      </c>
      <c r="J24" s="8"/>
      <c r="K24" s="9">
        <f t="shared" si="2"/>
        <v>-0.1215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ROUND(+Labor!H20,0)</f>
        <v>0</v>
      </c>
      <c r="E25" s="8">
        <f>ROUND(+Labor!E20,2)</f>
        <v>0</v>
      </c>
      <c r="F25" s="8" t="str">
        <f t="shared" si="0"/>
        <v/>
      </c>
      <c r="G25" s="7">
        <f>ROUND(+Labor!H120,0)</f>
        <v>0</v>
      </c>
      <c r="H25" s="8">
        <f>ROUND(+Labor!E120,2)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ROUND(+Labor!H21,0)</f>
        <v>0</v>
      </c>
      <c r="E26" s="8">
        <f>ROUND(+Labor!E21,2)</f>
        <v>0</v>
      </c>
      <c r="F26" s="8" t="str">
        <f t="shared" si="0"/>
        <v/>
      </c>
      <c r="G26" s="7">
        <f>ROUND(+Labor!H121,0)</f>
        <v>0</v>
      </c>
      <c r="H26" s="8">
        <f>ROUND(+Labor!E121,2)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ROUND(+Labor!H22,0)</f>
        <v>0</v>
      </c>
      <c r="E27" s="8">
        <f>ROUND(+Labor!E22,2)</f>
        <v>0</v>
      </c>
      <c r="F27" s="8" t="str">
        <f t="shared" si="0"/>
        <v/>
      </c>
      <c r="G27" s="7">
        <f>ROUND(+Labor!H122,0)</f>
        <v>0</v>
      </c>
      <c r="H27" s="8">
        <f>ROUND(+Labor!E122,2)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ROUND(+Labor!H23,0)</f>
        <v>195689</v>
      </c>
      <c r="E28" s="8">
        <f>ROUND(+Labor!E23,2)</f>
        <v>10.93</v>
      </c>
      <c r="F28" s="8">
        <f t="shared" si="0"/>
        <v>17903.84</v>
      </c>
      <c r="G28" s="7">
        <f>ROUND(+Labor!H123,0)</f>
        <v>154193</v>
      </c>
      <c r="H28" s="8">
        <f>ROUND(+Labor!E123,2)</f>
        <v>9.6300000000000008</v>
      </c>
      <c r="I28" s="8">
        <f t="shared" si="1"/>
        <v>16011.73</v>
      </c>
      <c r="J28" s="8"/>
      <c r="K28" s="9">
        <f t="shared" si="2"/>
        <v>-0.1057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ROUND(+Labor!H24,0)</f>
        <v>542128</v>
      </c>
      <c r="E29" s="8">
        <f>ROUND(+Labor!E24,2)</f>
        <v>22.39</v>
      </c>
      <c r="F29" s="8">
        <f t="shared" si="0"/>
        <v>24212.95</v>
      </c>
      <c r="G29" s="7">
        <f>ROUND(+Labor!H124,0)</f>
        <v>567147</v>
      </c>
      <c r="H29" s="8">
        <f>ROUND(+Labor!E124,2)</f>
        <v>24.37</v>
      </c>
      <c r="I29" s="8">
        <f t="shared" si="1"/>
        <v>23272.34</v>
      </c>
      <c r="J29" s="8"/>
      <c r="K29" s="9">
        <f t="shared" si="2"/>
        <v>-3.8800000000000001E-2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ROUND(+Labor!H25,0)</f>
        <v>0</v>
      </c>
      <c r="E30" s="8">
        <f>ROUND(+Labor!E25,2)</f>
        <v>0</v>
      </c>
      <c r="F30" s="8" t="str">
        <f t="shared" si="0"/>
        <v/>
      </c>
      <c r="G30" s="7">
        <f>ROUND(+Labor!H125,0)</f>
        <v>0</v>
      </c>
      <c r="H30" s="8">
        <f>ROUND(+Labor!E125,2)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ROUND(+Labor!H26,0)</f>
        <v>0</v>
      </c>
      <c r="E31" s="8">
        <f>ROUND(+Labor!E26,2)</f>
        <v>0</v>
      </c>
      <c r="F31" s="8" t="str">
        <f t="shared" si="0"/>
        <v/>
      </c>
      <c r="G31" s="7">
        <f>ROUND(+Labor!H126,0)</f>
        <v>0</v>
      </c>
      <c r="H31" s="8">
        <f>ROUND(+Labor!E126,2)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ROUND(+Labor!H27,0)</f>
        <v>0</v>
      </c>
      <c r="E32" s="8">
        <f>ROUND(+Labor!E27,2)</f>
        <v>0</v>
      </c>
      <c r="F32" s="8" t="str">
        <f t="shared" si="0"/>
        <v/>
      </c>
      <c r="G32" s="7">
        <f>ROUND(+Labor!H127,0)</f>
        <v>0</v>
      </c>
      <c r="H32" s="8">
        <f>ROUND(+Labor!E127,2)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ROUND(+Labor!H28,0)</f>
        <v>0</v>
      </c>
      <c r="E33" s="8">
        <f>ROUND(+Labor!E28,2)</f>
        <v>0</v>
      </c>
      <c r="F33" s="8" t="str">
        <f t="shared" si="0"/>
        <v/>
      </c>
      <c r="G33" s="7">
        <f>ROUND(+Labor!H128,0)</f>
        <v>0</v>
      </c>
      <c r="H33" s="8">
        <f>ROUND(+Labor!E128,2)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ROUND(+Labor!H29,0)</f>
        <v>0</v>
      </c>
      <c r="E34" s="8">
        <f>ROUND(+Labor!E29,2)</f>
        <v>0</v>
      </c>
      <c r="F34" s="8" t="str">
        <f t="shared" si="0"/>
        <v/>
      </c>
      <c r="G34" s="7">
        <f>ROUND(+Labor!H129,0)</f>
        <v>0</v>
      </c>
      <c r="H34" s="8">
        <f>ROUND(+Labor!E129,2)</f>
        <v>0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ROUND(+Labor!H30,0)</f>
        <v>0</v>
      </c>
      <c r="E35" s="8">
        <f>ROUND(+Labor!E30,2)</f>
        <v>0</v>
      </c>
      <c r="F35" s="8" t="str">
        <f t="shared" si="0"/>
        <v/>
      </c>
      <c r="G35" s="7">
        <f>ROUND(+Labor!H130,0)</f>
        <v>0</v>
      </c>
      <c r="H35" s="8">
        <f>ROUND(+Labor!E130,2)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ROUND(+Labor!H31,0)</f>
        <v>0</v>
      </c>
      <c r="E36" s="8">
        <f>ROUND(+Labor!E31,2)</f>
        <v>0</v>
      </c>
      <c r="F36" s="8" t="str">
        <f t="shared" si="0"/>
        <v/>
      </c>
      <c r="G36" s="7">
        <f>ROUND(+Labor!H131,0)</f>
        <v>0</v>
      </c>
      <c r="H36" s="8">
        <f>ROUND(+Labor!E131,2)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ROUND(+Labor!H32,0)</f>
        <v>0</v>
      </c>
      <c r="E37" s="8">
        <f>ROUND(+Labor!E32,2)</f>
        <v>0</v>
      </c>
      <c r="F37" s="8" t="str">
        <f t="shared" si="0"/>
        <v/>
      </c>
      <c r="G37" s="7">
        <f>ROUND(+Labor!H132,0)</f>
        <v>986498</v>
      </c>
      <c r="H37" s="8">
        <f>ROUND(+Labor!E132,2)</f>
        <v>41.95</v>
      </c>
      <c r="I37" s="8">
        <f t="shared" si="1"/>
        <v>23516.04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ROUND(+Labor!H33,0)</f>
        <v>0</v>
      </c>
      <c r="E38" s="8">
        <f>ROUND(+Labor!E33,2)</f>
        <v>0</v>
      </c>
      <c r="F38" s="8" t="str">
        <f t="shared" si="0"/>
        <v/>
      </c>
      <c r="G38" s="7">
        <f>ROUND(+Labor!H133,0)</f>
        <v>0</v>
      </c>
      <c r="H38" s="8">
        <f>ROUND(+Labor!E133,2)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ROUND(+Labor!H34,0)</f>
        <v>3417496</v>
      </c>
      <c r="E39" s="8">
        <f>ROUND(+Labor!E34,2)</f>
        <v>144.81</v>
      </c>
      <c r="F39" s="8">
        <f t="shared" si="0"/>
        <v>23599.86</v>
      </c>
      <c r="G39" s="7">
        <f>ROUND(+Labor!H134,0)</f>
        <v>3733480</v>
      </c>
      <c r="H39" s="8">
        <f>ROUND(+Labor!E134,2)</f>
        <v>159.96</v>
      </c>
      <c r="I39" s="8">
        <f t="shared" si="1"/>
        <v>23340.09</v>
      </c>
      <c r="J39" s="8"/>
      <c r="K39" s="9">
        <f t="shared" si="2"/>
        <v>-1.0999999999999999E-2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ROUND(+Labor!H35,0)</f>
        <v>206046</v>
      </c>
      <c r="E40" s="8">
        <f>ROUND(+Labor!E35,2)</f>
        <v>8.06</v>
      </c>
      <c r="F40" s="8">
        <f t="shared" si="0"/>
        <v>25564.02</v>
      </c>
      <c r="G40" s="7">
        <f>ROUND(+Labor!H135,0)</f>
        <v>225357</v>
      </c>
      <c r="H40" s="8">
        <f>ROUND(+Labor!E135,2)</f>
        <v>10.24</v>
      </c>
      <c r="I40" s="8">
        <f t="shared" si="1"/>
        <v>22007.52</v>
      </c>
      <c r="J40" s="8"/>
      <c r="K40" s="9">
        <f t="shared" si="2"/>
        <v>-0.1391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ROUND(+Labor!H36,0)</f>
        <v>12848</v>
      </c>
      <c r="E41" s="8">
        <f>ROUND(+Labor!E36,2)</f>
        <v>0.69</v>
      </c>
      <c r="F41" s="8">
        <f t="shared" si="0"/>
        <v>18620.29</v>
      </c>
      <c r="G41" s="7">
        <f>ROUND(+Labor!H136,0)</f>
        <v>0</v>
      </c>
      <c r="H41" s="8">
        <f>ROUND(+Labor!E136,2)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ROUND(+Labor!H37,0)</f>
        <v>0</v>
      </c>
      <c r="E42" s="8">
        <f>ROUND(+Labor!E37,2)</f>
        <v>0</v>
      </c>
      <c r="F42" s="8" t="str">
        <f t="shared" si="0"/>
        <v/>
      </c>
      <c r="G42" s="7">
        <f>ROUND(+Labor!H137,0)</f>
        <v>0</v>
      </c>
      <c r="H42" s="8">
        <f>ROUND(+Labor!E137,2)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ROUND(+Labor!H38,0)</f>
        <v>0</v>
      </c>
      <c r="E43" s="8">
        <f>ROUND(+Labor!E38,2)</f>
        <v>0</v>
      </c>
      <c r="F43" s="8" t="str">
        <f t="shared" si="0"/>
        <v/>
      </c>
      <c r="G43" s="7">
        <f>ROUND(+Labor!H138,0)</f>
        <v>0</v>
      </c>
      <c r="H43" s="8">
        <f>ROUND(+Labor!E138,2)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ROUND(+Labor!H39,0)</f>
        <v>34866</v>
      </c>
      <c r="E44" s="8">
        <f>ROUND(+Labor!E39,2)</f>
        <v>1.47</v>
      </c>
      <c r="F44" s="8">
        <f t="shared" si="0"/>
        <v>23718.37</v>
      </c>
      <c r="G44" s="7">
        <f>ROUND(+Labor!H139,0)</f>
        <v>32135</v>
      </c>
      <c r="H44" s="8">
        <f>ROUND(+Labor!E139,2)</f>
        <v>1.26</v>
      </c>
      <c r="I44" s="8">
        <f t="shared" si="1"/>
        <v>25503.97</v>
      </c>
      <c r="J44" s="8"/>
      <c r="K44" s="9">
        <f t="shared" si="2"/>
        <v>7.5300000000000006E-2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ROUND(+Labor!H40,0)</f>
        <v>46169</v>
      </c>
      <c r="E45" s="8">
        <f>ROUND(+Labor!E40,2)</f>
        <v>2.94</v>
      </c>
      <c r="F45" s="8">
        <f t="shared" si="0"/>
        <v>15703.74</v>
      </c>
      <c r="G45" s="7">
        <f>ROUND(+Labor!H140,0)</f>
        <v>50298</v>
      </c>
      <c r="H45" s="8">
        <f>ROUND(+Labor!E140,2)</f>
        <v>2.74</v>
      </c>
      <c r="I45" s="8">
        <f t="shared" si="1"/>
        <v>18356.93</v>
      </c>
      <c r="J45" s="8"/>
      <c r="K45" s="9">
        <f t="shared" si="2"/>
        <v>0.16900000000000001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ROUND(+Labor!H41,0)</f>
        <v>0</v>
      </c>
      <c r="E46" s="8">
        <f>ROUND(+Labor!E41,2)</f>
        <v>0</v>
      </c>
      <c r="F46" s="8" t="str">
        <f t="shared" si="0"/>
        <v/>
      </c>
      <c r="G46" s="7">
        <f>ROUND(+Labor!H141,0)</f>
        <v>0</v>
      </c>
      <c r="H46" s="8">
        <f>ROUND(+Labor!E141,2)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ROUND(+Labor!H42,0)</f>
        <v>0</v>
      </c>
      <c r="E47" s="8">
        <f>ROUND(+Labor!E42,2)</f>
        <v>0</v>
      </c>
      <c r="F47" s="8" t="str">
        <f t="shared" si="0"/>
        <v/>
      </c>
      <c r="G47" s="7">
        <f>ROUND(+Labor!H142,0)</f>
        <v>0</v>
      </c>
      <c r="H47" s="8">
        <f>ROUND(+Labor!E142,2)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ROUND(+Labor!H43,0)</f>
        <v>0</v>
      </c>
      <c r="E48" s="8">
        <f>ROUND(+Labor!E43,2)</f>
        <v>0</v>
      </c>
      <c r="F48" s="8" t="str">
        <f t="shared" si="0"/>
        <v/>
      </c>
      <c r="G48" s="7">
        <f>ROUND(+Labor!H143,0)</f>
        <v>0</v>
      </c>
      <c r="H48" s="8">
        <f>ROUND(+Labor!E143,2)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ROUND(+Labor!H44,0)</f>
        <v>0</v>
      </c>
      <c r="E49" s="8">
        <f>ROUND(+Labor!E44,2)</f>
        <v>0</v>
      </c>
      <c r="F49" s="8" t="str">
        <f t="shared" si="0"/>
        <v/>
      </c>
      <c r="G49" s="7">
        <f>ROUND(+Labor!H144,0)</f>
        <v>0</v>
      </c>
      <c r="H49" s="8">
        <f>ROUND(+Labor!E144,2)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ROUND(+Labor!H45,0)</f>
        <v>0</v>
      </c>
      <c r="E50" s="8">
        <f>ROUND(+Labor!E45,2)</f>
        <v>0</v>
      </c>
      <c r="F50" s="8" t="str">
        <f t="shared" si="0"/>
        <v/>
      </c>
      <c r="G50" s="7">
        <f>ROUND(+Labor!H145,0)</f>
        <v>0</v>
      </c>
      <c r="H50" s="8">
        <f>ROUND(+Labor!E145,2)</f>
        <v>0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ROUND(+Labor!H46,0)</f>
        <v>0</v>
      </c>
      <c r="E51" s="8">
        <f>ROUND(+Labor!E46,2)</f>
        <v>0</v>
      </c>
      <c r="F51" s="8" t="str">
        <f t="shared" si="0"/>
        <v/>
      </c>
      <c r="G51" s="7">
        <f>ROUND(+Labor!H146,0)</f>
        <v>0</v>
      </c>
      <c r="H51" s="8">
        <f>ROUND(+Labor!E146,2)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ROUND(+Labor!H47,0)</f>
        <v>0</v>
      </c>
      <c r="E52" s="8">
        <f>ROUND(+Labor!E47,2)</f>
        <v>0</v>
      </c>
      <c r="F52" s="8" t="str">
        <f t="shared" si="0"/>
        <v/>
      </c>
      <c r="G52" s="7">
        <f>ROUND(+Labor!H147,0)</f>
        <v>0</v>
      </c>
      <c r="H52" s="8">
        <f>ROUND(+Labor!E147,2)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ROUND(+Labor!H48,0)</f>
        <v>1273890</v>
      </c>
      <c r="E53" s="8">
        <f>ROUND(+Labor!E48,2)</f>
        <v>60.18</v>
      </c>
      <c r="F53" s="8">
        <f t="shared" si="0"/>
        <v>21168</v>
      </c>
      <c r="G53" s="7">
        <f>ROUND(+Labor!H148,0)</f>
        <v>1383516</v>
      </c>
      <c r="H53" s="8">
        <f>ROUND(+Labor!E148,2)</f>
        <v>59.72</v>
      </c>
      <c r="I53" s="8">
        <f t="shared" si="1"/>
        <v>23166.71</v>
      </c>
      <c r="J53" s="8"/>
      <c r="K53" s="9">
        <f t="shared" si="2"/>
        <v>9.4399999999999998E-2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ROUND(+Labor!H49,0)</f>
        <v>0</v>
      </c>
      <c r="E54" s="8">
        <f>ROUND(+Labor!E49,2)</f>
        <v>0</v>
      </c>
      <c r="F54" s="8" t="str">
        <f t="shared" si="0"/>
        <v/>
      </c>
      <c r="G54" s="7">
        <f>ROUND(+Labor!H149,0)</f>
        <v>0</v>
      </c>
      <c r="H54" s="8">
        <f>ROUND(+Labor!E149,2)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ROUND(+Labor!H50,0)</f>
        <v>308053</v>
      </c>
      <c r="E55" s="8">
        <f>ROUND(+Labor!E50,2)</f>
        <v>14.9</v>
      </c>
      <c r="F55" s="8">
        <f t="shared" si="0"/>
        <v>20674.7</v>
      </c>
      <c r="G55" s="7">
        <f>ROUND(+Labor!H150,0)</f>
        <v>312771</v>
      </c>
      <c r="H55" s="8">
        <f>ROUND(+Labor!E150,2)</f>
        <v>13.88</v>
      </c>
      <c r="I55" s="8">
        <f t="shared" si="1"/>
        <v>22533.93</v>
      </c>
      <c r="J55" s="8"/>
      <c r="K55" s="9">
        <f t="shared" si="2"/>
        <v>8.9899999999999994E-2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ROUND(+Labor!H51,0)</f>
        <v>0</v>
      </c>
      <c r="E56" s="8">
        <f>ROUND(+Labor!E51,2)</f>
        <v>0</v>
      </c>
      <c r="F56" s="8" t="str">
        <f t="shared" si="0"/>
        <v/>
      </c>
      <c r="G56" s="7">
        <f>ROUND(+Labor!H151,0)</f>
        <v>0</v>
      </c>
      <c r="H56" s="8">
        <f>ROUND(+Labor!E151,2)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ROUND(+Labor!H52,0)</f>
        <v>0</v>
      </c>
      <c r="E57" s="8">
        <f>ROUND(+Labor!E52,2)</f>
        <v>0</v>
      </c>
      <c r="F57" s="8" t="str">
        <f t="shared" si="0"/>
        <v/>
      </c>
      <c r="G57" s="7">
        <f>ROUND(+Labor!H152,0)</f>
        <v>752771</v>
      </c>
      <c r="H57" s="8">
        <f>ROUND(+Labor!E152,2)</f>
        <v>45.94</v>
      </c>
      <c r="I57" s="8">
        <f t="shared" si="1"/>
        <v>16385.96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ROUND(+Labor!H53,0)</f>
        <v>1222251</v>
      </c>
      <c r="E58" s="8">
        <f>ROUND(+Labor!E53,2)</f>
        <v>40.28</v>
      </c>
      <c r="F58" s="8">
        <f t="shared" si="0"/>
        <v>30343.87</v>
      </c>
      <c r="G58" s="7">
        <f>ROUND(+Labor!H153,0)</f>
        <v>1191623</v>
      </c>
      <c r="H58" s="8">
        <f>ROUND(+Labor!E153,2)</f>
        <v>41.31</v>
      </c>
      <c r="I58" s="8">
        <f t="shared" si="1"/>
        <v>28845.87</v>
      </c>
      <c r="J58" s="8"/>
      <c r="K58" s="9">
        <f t="shared" si="2"/>
        <v>-4.9399999999999999E-2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ROUND(+Labor!H54,0)</f>
        <v>100107</v>
      </c>
      <c r="E59" s="8">
        <f>ROUND(+Labor!E54,2)</f>
        <v>5.37</v>
      </c>
      <c r="F59" s="8">
        <f t="shared" si="0"/>
        <v>18641.900000000001</v>
      </c>
      <c r="G59" s="7">
        <f>ROUND(+Labor!H154,0)</f>
        <v>95873</v>
      </c>
      <c r="H59" s="8">
        <f>ROUND(+Labor!E154,2)</f>
        <v>5.03</v>
      </c>
      <c r="I59" s="8">
        <f t="shared" si="1"/>
        <v>19060.240000000002</v>
      </c>
      <c r="J59" s="8"/>
      <c r="K59" s="9">
        <f t="shared" si="2"/>
        <v>2.24E-2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ROUND(+Labor!H55,0)</f>
        <v>0</v>
      </c>
      <c r="E60" s="8">
        <f>ROUND(+Labor!E55,2)</f>
        <v>0</v>
      </c>
      <c r="F60" s="8" t="str">
        <f t="shared" si="0"/>
        <v/>
      </c>
      <c r="G60" s="7">
        <f>ROUND(+Labor!H155,0)</f>
        <v>0</v>
      </c>
      <c r="H60" s="8">
        <f>ROUND(+Labor!E155,2)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ROUND(+Labor!H56,0)</f>
        <v>0</v>
      </c>
      <c r="E61" s="8">
        <f>ROUND(+Labor!E56,2)</f>
        <v>0</v>
      </c>
      <c r="F61" s="8" t="str">
        <f t="shared" si="0"/>
        <v/>
      </c>
      <c r="G61" s="7">
        <f>ROUND(+Labor!H156,0)</f>
        <v>0</v>
      </c>
      <c r="H61" s="8">
        <f>ROUND(+Labor!E156,2)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ROUND(+Labor!H57,0)</f>
        <v>1679149</v>
      </c>
      <c r="E62" s="8">
        <f>ROUND(+Labor!E57,2)</f>
        <v>56.37</v>
      </c>
      <c r="F62" s="8">
        <f t="shared" si="0"/>
        <v>29787.99</v>
      </c>
      <c r="G62" s="7">
        <f>ROUND(+Labor!H157,0)</f>
        <v>1863549</v>
      </c>
      <c r="H62" s="8">
        <f>ROUND(+Labor!E157,2)</f>
        <v>56</v>
      </c>
      <c r="I62" s="8">
        <f t="shared" si="1"/>
        <v>33277.660000000003</v>
      </c>
      <c r="J62" s="8"/>
      <c r="K62" s="9">
        <f t="shared" si="2"/>
        <v>0.1172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ROUND(+Labor!H58,0)</f>
        <v>182216</v>
      </c>
      <c r="E63" s="8">
        <f>ROUND(+Labor!E58,2)</f>
        <v>8.3699999999999992</v>
      </c>
      <c r="F63" s="8">
        <f t="shared" si="0"/>
        <v>21770.13</v>
      </c>
      <c r="G63" s="7">
        <f>ROUND(+Labor!H158,0)</f>
        <v>204020</v>
      </c>
      <c r="H63" s="8">
        <f>ROUND(+Labor!E158,2)</f>
        <v>8.5399999999999991</v>
      </c>
      <c r="I63" s="8">
        <f t="shared" si="1"/>
        <v>23889.93</v>
      </c>
      <c r="J63" s="8"/>
      <c r="K63" s="9">
        <f t="shared" si="2"/>
        <v>9.74E-2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ROUND(+Labor!H59,0)</f>
        <v>0</v>
      </c>
      <c r="E64" s="8">
        <f>ROUND(+Labor!E59,2)</f>
        <v>0</v>
      </c>
      <c r="F64" s="8" t="str">
        <f t="shared" si="0"/>
        <v/>
      </c>
      <c r="G64" s="7">
        <f>ROUND(+Labor!H159,0)</f>
        <v>0</v>
      </c>
      <c r="H64" s="8">
        <f>ROUND(+Labor!E159,2)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ROUND(+Labor!H60,0)</f>
        <v>46110</v>
      </c>
      <c r="E65" s="8">
        <f>ROUND(+Labor!E60,2)</f>
        <v>1.6</v>
      </c>
      <c r="F65" s="8">
        <f t="shared" si="0"/>
        <v>28818.75</v>
      </c>
      <c r="G65" s="7">
        <f>ROUND(+Labor!H160,0)</f>
        <v>17395</v>
      </c>
      <c r="H65" s="8">
        <f>ROUND(+Labor!E160,2)</f>
        <v>1.01</v>
      </c>
      <c r="I65" s="8">
        <f t="shared" si="1"/>
        <v>17222.77</v>
      </c>
      <c r="J65" s="8"/>
      <c r="K65" s="9">
        <f t="shared" si="2"/>
        <v>-0.40239999999999998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ROUND(+Labor!H61,0)</f>
        <v>0</v>
      </c>
      <c r="E66" s="8">
        <f>ROUND(+Labor!E61,2)</f>
        <v>0</v>
      </c>
      <c r="F66" s="8" t="str">
        <f t="shared" si="0"/>
        <v/>
      </c>
      <c r="G66" s="7">
        <f>ROUND(+Labor!H161,0)</f>
        <v>0</v>
      </c>
      <c r="H66" s="8">
        <f>ROUND(+Labor!E161,2)</f>
        <v>0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ROUND(+Labor!H62,0)</f>
        <v>35836</v>
      </c>
      <c r="E67" s="8">
        <f>ROUND(+Labor!E62,2)</f>
        <v>1.7</v>
      </c>
      <c r="F67" s="8">
        <f t="shared" si="0"/>
        <v>21080</v>
      </c>
      <c r="G67" s="7">
        <f>ROUND(+Labor!H162,0)</f>
        <v>27056</v>
      </c>
      <c r="H67" s="8">
        <f>ROUND(+Labor!E162,2)</f>
        <v>1.43</v>
      </c>
      <c r="I67" s="8">
        <f t="shared" si="1"/>
        <v>18920.28</v>
      </c>
      <c r="J67" s="8"/>
      <c r="K67" s="9">
        <f t="shared" si="2"/>
        <v>-0.10249999999999999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ROUND(+Labor!H63,0)</f>
        <v>1689847</v>
      </c>
      <c r="E68" s="8">
        <f>ROUND(+Labor!E63,2)</f>
        <v>124.21</v>
      </c>
      <c r="F68" s="8">
        <f t="shared" si="0"/>
        <v>13604.76</v>
      </c>
      <c r="G68" s="7">
        <f>ROUND(+Labor!H163,0)</f>
        <v>3619807</v>
      </c>
      <c r="H68" s="8">
        <f>ROUND(+Labor!E163,2)</f>
        <v>100.35</v>
      </c>
      <c r="I68" s="8">
        <f t="shared" si="1"/>
        <v>36071.82</v>
      </c>
      <c r="J68" s="8"/>
      <c r="K68" s="9">
        <f t="shared" si="2"/>
        <v>1.6514</v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ROUND(+Labor!H64,0)</f>
        <v>199376</v>
      </c>
      <c r="E69" s="8">
        <f>ROUND(+Labor!E64,2)</f>
        <v>9.1300000000000008</v>
      </c>
      <c r="F69" s="8">
        <f t="shared" si="0"/>
        <v>21837.46</v>
      </c>
      <c r="G69" s="7">
        <f>ROUND(+Labor!H164,0)</f>
        <v>0</v>
      </c>
      <c r="H69" s="8">
        <f>ROUND(+Labor!E164,2)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ROUND(+Labor!H65,0)</f>
        <v>0</v>
      </c>
      <c r="E70" s="8">
        <f>ROUND(+Labor!E65,2)</f>
        <v>0</v>
      </c>
      <c r="F70" s="8" t="str">
        <f t="shared" si="0"/>
        <v/>
      </c>
      <c r="G70" s="7">
        <f>ROUND(+Labor!H165,0)</f>
        <v>0</v>
      </c>
      <c r="H70" s="8">
        <f>ROUND(+Labor!E165,2)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ROUND(+Labor!H66,0)</f>
        <v>0</v>
      </c>
      <c r="E71" s="8">
        <f>ROUND(+Labor!E66,2)</f>
        <v>0</v>
      </c>
      <c r="F71" s="8" t="str">
        <f t="shared" si="0"/>
        <v/>
      </c>
      <c r="G71" s="7">
        <f>ROUND(+Labor!H166,0)</f>
        <v>0</v>
      </c>
      <c r="H71" s="8">
        <f>ROUND(+Labor!E166,2)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ROUND(+Labor!H67,0)</f>
        <v>0</v>
      </c>
      <c r="E72" s="8">
        <f>ROUND(+Labor!E67,2)</f>
        <v>0</v>
      </c>
      <c r="F72" s="8" t="str">
        <f t="shared" si="0"/>
        <v/>
      </c>
      <c r="G72" s="7">
        <f>ROUND(+Labor!H167,0)</f>
        <v>0</v>
      </c>
      <c r="H72" s="8">
        <f>ROUND(+Labor!E167,2)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ROUND(+Labor!H68,0)</f>
        <v>0</v>
      </c>
      <c r="E73" s="8">
        <f>ROUND(+Labor!E68,2)</f>
        <v>0</v>
      </c>
      <c r="F73" s="8" t="str">
        <f t="shared" si="0"/>
        <v/>
      </c>
      <c r="G73" s="7">
        <f>ROUND(+Labor!H168,0)</f>
        <v>0</v>
      </c>
      <c r="H73" s="8">
        <f>ROUND(+Labor!E168,2)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ROUND(+Labor!H69,0)</f>
        <v>1322557</v>
      </c>
      <c r="E74" s="8">
        <f>ROUND(+Labor!E69,2)</f>
        <v>47.88</v>
      </c>
      <c r="F74" s="8">
        <f t="shared" si="0"/>
        <v>27622.33</v>
      </c>
      <c r="G74" s="7">
        <f>ROUND(+Labor!H169,0)</f>
        <v>1295421</v>
      </c>
      <c r="H74" s="8">
        <f>ROUND(+Labor!E169,2)</f>
        <v>48.26</v>
      </c>
      <c r="I74" s="8">
        <f t="shared" si="1"/>
        <v>26842.54</v>
      </c>
      <c r="J74" s="8"/>
      <c r="K74" s="9">
        <f t="shared" si="2"/>
        <v>-2.8199999999999999E-2</v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ROUND(+Labor!H70,0)</f>
        <v>0</v>
      </c>
      <c r="E75" s="8">
        <f>ROUND(+Labor!E70,2)</f>
        <v>0</v>
      </c>
      <c r="F75" s="8" t="str">
        <f t="shared" ref="F75:F107" si="3">IF(D75=0,"",IF(E75=0,"",ROUND(D75/E75,2)))</f>
        <v/>
      </c>
      <c r="G75" s="7">
        <f>ROUND(+Labor!H170,0)</f>
        <v>0</v>
      </c>
      <c r="H75" s="8">
        <f>ROUND(+Labor!E170,2)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ROUND(+Labor!H71,0)</f>
        <v>81112</v>
      </c>
      <c r="E76" s="8">
        <f>ROUND(+Labor!E71,2)</f>
        <v>4.6900000000000004</v>
      </c>
      <c r="F76" s="8">
        <f t="shared" si="3"/>
        <v>17294.669999999998</v>
      </c>
      <c r="G76" s="7">
        <f>ROUND(+Labor!H171,0)</f>
        <v>81821</v>
      </c>
      <c r="H76" s="8">
        <f>ROUND(+Labor!E171,2)</f>
        <v>5.26</v>
      </c>
      <c r="I76" s="8">
        <f t="shared" si="4"/>
        <v>15555.32</v>
      </c>
      <c r="J76" s="8"/>
      <c r="K76" s="9">
        <f t="shared" si="5"/>
        <v>-0.10059999999999999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ROUND(+Labor!H72,0)</f>
        <v>0</v>
      </c>
      <c r="E77" s="8">
        <f>ROUND(+Labor!E72,2)</f>
        <v>0</v>
      </c>
      <c r="F77" s="8" t="str">
        <f t="shared" si="3"/>
        <v/>
      </c>
      <c r="G77" s="7">
        <f>ROUND(+Labor!H172,0)</f>
        <v>0</v>
      </c>
      <c r="H77" s="8">
        <f>ROUND(+Labor!E172,2)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ROUND(+Labor!H73,0)</f>
        <v>493090</v>
      </c>
      <c r="E78" s="8">
        <f>ROUND(+Labor!E73,2)</f>
        <v>23.81</v>
      </c>
      <c r="F78" s="8">
        <f t="shared" si="3"/>
        <v>20709.37</v>
      </c>
      <c r="G78" s="7">
        <f>ROUND(+Labor!H173,0)</f>
        <v>576371</v>
      </c>
      <c r="H78" s="8">
        <f>ROUND(+Labor!E173,2)</f>
        <v>24.7</v>
      </c>
      <c r="I78" s="8">
        <f t="shared" si="4"/>
        <v>23334.86</v>
      </c>
      <c r="J78" s="8"/>
      <c r="K78" s="9">
        <f t="shared" si="5"/>
        <v>0.1268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ROUND(+Labor!H74,0)</f>
        <v>0</v>
      </c>
      <c r="E79" s="8">
        <f>ROUND(+Labor!E74,2)</f>
        <v>0</v>
      </c>
      <c r="F79" s="8" t="str">
        <f t="shared" si="3"/>
        <v/>
      </c>
      <c r="G79" s="7">
        <f>ROUND(+Labor!H174,0)</f>
        <v>0</v>
      </c>
      <c r="H79" s="8">
        <f>ROUND(+Labor!E174,2)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ROUND(+Labor!H75,0)</f>
        <v>372226</v>
      </c>
      <c r="E80" s="8">
        <f>ROUND(+Labor!E75,2)</f>
        <v>24.18</v>
      </c>
      <c r="F80" s="8">
        <f t="shared" si="3"/>
        <v>15393.96</v>
      </c>
      <c r="G80" s="7">
        <f>ROUND(+Labor!H175,0)</f>
        <v>343882</v>
      </c>
      <c r="H80" s="8">
        <f>ROUND(+Labor!E175,2)</f>
        <v>23.62</v>
      </c>
      <c r="I80" s="8">
        <f t="shared" si="4"/>
        <v>14558.93</v>
      </c>
      <c r="J80" s="8"/>
      <c r="K80" s="9">
        <f t="shared" si="5"/>
        <v>-5.4199999999999998E-2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ROUND(+Labor!H76,0)</f>
        <v>6318</v>
      </c>
      <c r="E81" s="8">
        <f>ROUND(+Labor!E76,2)</f>
        <v>0.23</v>
      </c>
      <c r="F81" s="8">
        <f t="shared" si="3"/>
        <v>27469.57</v>
      </c>
      <c r="G81" s="7">
        <f>ROUND(+Labor!H176,0)</f>
        <v>1903</v>
      </c>
      <c r="H81" s="8">
        <f>ROUND(+Labor!E176,2)</f>
        <v>0.08</v>
      </c>
      <c r="I81" s="8">
        <f t="shared" si="4"/>
        <v>23787.5</v>
      </c>
      <c r="J81" s="8"/>
      <c r="K81" s="9">
        <f t="shared" si="5"/>
        <v>-0.13400000000000001</v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ROUND(+Labor!H77,0)</f>
        <v>0</v>
      </c>
      <c r="E82" s="8">
        <f>ROUND(+Labor!E77,2)</f>
        <v>0</v>
      </c>
      <c r="F82" s="8" t="str">
        <f t="shared" si="3"/>
        <v/>
      </c>
      <c r="G82" s="7">
        <f>ROUND(+Labor!H177,0)</f>
        <v>0</v>
      </c>
      <c r="H82" s="8">
        <f>ROUND(+Labor!E177,2)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ROUND(+Labor!H78,0)</f>
        <v>0</v>
      </c>
      <c r="E83" s="8">
        <f>ROUND(+Labor!E78,2)</f>
        <v>0</v>
      </c>
      <c r="F83" s="8" t="str">
        <f t="shared" si="3"/>
        <v/>
      </c>
      <c r="G83" s="7">
        <f>ROUND(+Labor!H178,0)</f>
        <v>1591106</v>
      </c>
      <c r="H83" s="8">
        <f>ROUND(+Labor!E178,2)</f>
        <v>58.31</v>
      </c>
      <c r="I83" s="8">
        <f t="shared" si="4"/>
        <v>27287.02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ROUND(+Labor!H79,0)</f>
        <v>571004</v>
      </c>
      <c r="E84" s="8">
        <f>ROUND(+Labor!E79,2)</f>
        <v>13.53</v>
      </c>
      <c r="F84" s="8">
        <f t="shared" si="3"/>
        <v>42202.81</v>
      </c>
      <c r="G84" s="7">
        <f>ROUND(+Labor!H179,0)</f>
        <v>576672</v>
      </c>
      <c r="H84" s="8">
        <f>ROUND(+Labor!E179,2)</f>
        <v>12.21</v>
      </c>
      <c r="I84" s="8">
        <f t="shared" si="4"/>
        <v>47229.48</v>
      </c>
      <c r="J84" s="8"/>
      <c r="K84" s="9">
        <f t="shared" si="5"/>
        <v>0.1191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ROUND(+Labor!H80,0)</f>
        <v>0</v>
      </c>
      <c r="E85" s="8">
        <f>ROUND(+Labor!E80,2)</f>
        <v>0</v>
      </c>
      <c r="F85" s="8" t="str">
        <f t="shared" si="3"/>
        <v/>
      </c>
      <c r="G85" s="7">
        <f>ROUND(+Labor!H180,0)</f>
        <v>702033</v>
      </c>
      <c r="H85" s="8">
        <f>ROUND(+Labor!E180,2)</f>
        <v>33.840000000000003</v>
      </c>
      <c r="I85" s="8">
        <f t="shared" si="4"/>
        <v>20745.66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ROUND(+Labor!H81,0)</f>
        <v>0</v>
      </c>
      <c r="E86" s="8">
        <f>ROUND(+Labor!E81,2)</f>
        <v>0</v>
      </c>
      <c r="F86" s="8" t="str">
        <f t="shared" si="3"/>
        <v/>
      </c>
      <c r="G86" s="7">
        <f>ROUND(+Labor!H181,0)</f>
        <v>0</v>
      </c>
      <c r="H86" s="8">
        <f>ROUND(+Labor!E181,2)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ROUND(+Labor!H82,0)</f>
        <v>758065</v>
      </c>
      <c r="E87" s="8">
        <f>ROUND(+Labor!E82,2)</f>
        <v>0.26</v>
      </c>
      <c r="F87" s="8">
        <f t="shared" si="3"/>
        <v>2915634.62</v>
      </c>
      <c r="G87" s="7">
        <f>ROUND(+Labor!H182,0)</f>
        <v>0</v>
      </c>
      <c r="H87" s="8">
        <f>ROUND(+Labor!E182,2)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ROUND(+Labor!H83,0)</f>
        <v>196591</v>
      </c>
      <c r="E88" s="8">
        <f>ROUND(+Labor!E83,2)</f>
        <v>5.82</v>
      </c>
      <c r="F88" s="8">
        <f t="shared" si="3"/>
        <v>33778.519999999997</v>
      </c>
      <c r="G88" s="7">
        <f>ROUND(+Labor!H183,0)</f>
        <v>159172</v>
      </c>
      <c r="H88" s="8">
        <f>ROUND(+Labor!E183,2)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ROUND(+Labor!H84,0)</f>
        <v>23988</v>
      </c>
      <c r="E89" s="8">
        <f>ROUND(+Labor!E84,2)</f>
        <v>0.73</v>
      </c>
      <c r="F89" s="8">
        <f t="shared" si="3"/>
        <v>32860.269999999997</v>
      </c>
      <c r="G89" s="7">
        <f>ROUND(+Labor!H184,0)</f>
        <v>662</v>
      </c>
      <c r="H89" s="8">
        <f>ROUND(+Labor!E184,2)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ROUND(+Labor!H85,0)</f>
        <v>0</v>
      </c>
      <c r="E90" s="8">
        <f>ROUND(+Labor!E85,2)</f>
        <v>0</v>
      </c>
      <c r="F90" s="8" t="str">
        <f t="shared" si="3"/>
        <v/>
      </c>
      <c r="G90" s="7">
        <f>ROUND(+Labor!H185,0)</f>
        <v>0</v>
      </c>
      <c r="H90" s="8">
        <f>ROUND(+Labor!E185,2)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ROUND(+Labor!H86,0)</f>
        <v>141750</v>
      </c>
      <c r="E91" s="8">
        <f>ROUND(+Labor!E86,2)</f>
        <v>21.4</v>
      </c>
      <c r="F91" s="8">
        <f t="shared" si="3"/>
        <v>6623.83</v>
      </c>
      <c r="G91" s="7">
        <f>ROUND(+Labor!H186,0)</f>
        <v>135528</v>
      </c>
      <c r="H91" s="8">
        <f>ROUND(+Labor!E186,2)</f>
        <v>20.22</v>
      </c>
      <c r="I91" s="8">
        <f t="shared" si="4"/>
        <v>6702.67</v>
      </c>
      <c r="J91" s="8"/>
      <c r="K91" s="9">
        <f t="shared" si="5"/>
        <v>1.1900000000000001E-2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ROUND(+Labor!H87,0)</f>
        <v>0</v>
      </c>
      <c r="E92" s="8">
        <f>ROUND(+Labor!E87,2)</f>
        <v>0</v>
      </c>
      <c r="F92" s="8" t="str">
        <f t="shared" si="3"/>
        <v/>
      </c>
      <c r="G92" s="7">
        <f>ROUND(+Labor!H187,0)</f>
        <v>0</v>
      </c>
      <c r="H92" s="8">
        <f>ROUND(+Labor!E187,2)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ROUND(+Labor!H88,0)</f>
        <v>270359</v>
      </c>
      <c r="E93" s="8">
        <f>ROUND(+Labor!E88,2)</f>
        <v>14.3</v>
      </c>
      <c r="F93" s="8">
        <f t="shared" si="3"/>
        <v>18906.22</v>
      </c>
      <c r="G93" s="7">
        <f>ROUND(+Labor!H188,0)</f>
        <v>273831</v>
      </c>
      <c r="H93" s="8">
        <f>ROUND(+Labor!E188,2)</f>
        <v>13.7</v>
      </c>
      <c r="I93" s="8">
        <f t="shared" si="4"/>
        <v>19987.66</v>
      </c>
      <c r="J93" s="8"/>
      <c r="K93" s="9">
        <f t="shared" si="5"/>
        <v>5.7200000000000001E-2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ROUND(+Labor!H89,0)</f>
        <v>1136923</v>
      </c>
      <c r="E94" s="8">
        <f>ROUND(+Labor!E89,2)</f>
        <v>49.64</v>
      </c>
      <c r="F94" s="8">
        <f t="shared" si="3"/>
        <v>22903.360000000001</v>
      </c>
      <c r="G94" s="7">
        <f>ROUND(+Labor!H189,0)</f>
        <v>1200698</v>
      </c>
      <c r="H94" s="8">
        <f>ROUND(+Labor!E189,2)</f>
        <v>49.11</v>
      </c>
      <c r="I94" s="8">
        <f t="shared" si="4"/>
        <v>24449.15</v>
      </c>
      <c r="J94" s="8"/>
      <c r="K94" s="9">
        <f t="shared" si="5"/>
        <v>6.7500000000000004E-2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ROUND(+Labor!H90,0)</f>
        <v>0</v>
      </c>
      <c r="E95" s="8">
        <f>ROUND(+Labor!E90,2)</f>
        <v>0</v>
      </c>
      <c r="F95" s="8" t="str">
        <f t="shared" si="3"/>
        <v/>
      </c>
      <c r="G95" s="7">
        <f>ROUND(+Labor!H190,0)</f>
        <v>0</v>
      </c>
      <c r="H95" s="8">
        <f>ROUND(+Labor!E190,2)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ROUND(+Labor!H91,0)</f>
        <v>0</v>
      </c>
      <c r="E96" s="8">
        <f>ROUND(+Labor!E91,2)</f>
        <v>0</v>
      </c>
      <c r="F96" s="8" t="str">
        <f t="shared" si="3"/>
        <v/>
      </c>
      <c r="G96" s="7">
        <f>ROUND(+Labor!H191,0)</f>
        <v>0</v>
      </c>
      <c r="H96" s="8">
        <f>ROUND(+Labor!E191,2)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ROUND(+Labor!H92,0)</f>
        <v>0</v>
      </c>
      <c r="E97" s="8">
        <f>ROUND(+Labor!E92,2)</f>
        <v>0</v>
      </c>
      <c r="F97" s="8" t="str">
        <f t="shared" si="3"/>
        <v/>
      </c>
      <c r="G97" s="7">
        <f>ROUND(+Labor!H192,0)</f>
        <v>0</v>
      </c>
      <c r="H97" s="8">
        <f>ROUND(+Labor!E192,2)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ROUND(+Labor!H93,0)</f>
        <v>0</v>
      </c>
      <c r="E98" s="8">
        <f>ROUND(+Labor!E93,2)</f>
        <v>0</v>
      </c>
      <c r="F98" s="8" t="str">
        <f t="shared" si="3"/>
        <v/>
      </c>
      <c r="G98" s="7">
        <f>ROUND(+Labor!H193,0)</f>
        <v>0</v>
      </c>
      <c r="H98" s="8">
        <f>ROUND(+Labor!E193,2)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ROUND(+Labor!H94,0)</f>
        <v>370204</v>
      </c>
      <c r="E99" s="8">
        <f>ROUND(+Labor!E94,2)</f>
        <v>16.7</v>
      </c>
      <c r="F99" s="8">
        <f t="shared" si="3"/>
        <v>22167.9</v>
      </c>
      <c r="G99" s="7">
        <f>ROUND(+Labor!H194,0)</f>
        <v>428914</v>
      </c>
      <c r="H99" s="8">
        <f>ROUND(+Labor!E194,2)</f>
        <v>20.12</v>
      </c>
      <c r="I99" s="8">
        <f t="shared" si="4"/>
        <v>21317.79</v>
      </c>
      <c r="J99" s="8"/>
      <c r="K99" s="9">
        <f t="shared" si="5"/>
        <v>-3.8300000000000001E-2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ROUND(+Labor!H95,0)</f>
        <v>0</v>
      </c>
      <c r="E100" s="8">
        <f>ROUND(+Labor!E95,2)</f>
        <v>0</v>
      </c>
      <c r="F100" s="8" t="str">
        <f t="shared" si="3"/>
        <v/>
      </c>
      <c r="G100" s="7">
        <f>ROUND(+Labor!H195,0)</f>
        <v>0</v>
      </c>
      <c r="H100" s="8">
        <f>ROUND(+Labor!E195,2)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ROUND(+Labor!H96,0)</f>
        <v>0</v>
      </c>
      <c r="E101" s="8">
        <f>ROUND(+Labor!E96,2)</f>
        <v>0</v>
      </c>
      <c r="F101" s="8" t="str">
        <f t="shared" si="3"/>
        <v/>
      </c>
      <c r="G101" s="7">
        <f>ROUND(+Labor!H196,0)</f>
        <v>0</v>
      </c>
      <c r="H101" s="8">
        <f>ROUND(+Labor!E196,2)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ROUND(+Labor!H97,0)</f>
        <v>0</v>
      </c>
      <c r="E102" s="8">
        <f>ROUND(+Labor!E97,2)</f>
        <v>0</v>
      </c>
      <c r="F102" s="8" t="str">
        <f t="shared" si="3"/>
        <v/>
      </c>
      <c r="G102" s="7">
        <f>ROUND(+Labor!H197,0)</f>
        <v>18</v>
      </c>
      <c r="H102" s="8">
        <f>ROUND(+Labor!E197,2)</f>
        <v>54.15</v>
      </c>
      <c r="I102" s="8">
        <f t="shared" si="4"/>
        <v>0.33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ROUND(+Labor!H98,0)</f>
        <v>0</v>
      </c>
      <c r="E103" s="8">
        <f>ROUND(+Labor!E98,2)</f>
        <v>0</v>
      </c>
      <c r="F103" s="8" t="str">
        <f t="shared" si="3"/>
        <v/>
      </c>
      <c r="G103" s="7">
        <f>ROUND(+Labor!H198,0)</f>
        <v>0</v>
      </c>
      <c r="H103" s="8">
        <f>ROUND(+Labor!E198,2)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ROUND(+Labor!H99,0)</f>
        <v>0</v>
      </c>
      <c r="E104" s="8">
        <f>ROUND(+Labor!E99,2)</f>
        <v>0</v>
      </c>
      <c r="F104" s="8" t="str">
        <f t="shared" si="3"/>
        <v/>
      </c>
      <c r="G104" s="7">
        <f>ROUND(+Labor!H199,0)</f>
        <v>0</v>
      </c>
      <c r="H104" s="8">
        <f>ROUND(+Labor!E199,2)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ROUND(+Labor!H100,0)</f>
        <v>0</v>
      </c>
      <c r="E105" s="8">
        <f>ROUND(+Labor!E100,2)</f>
        <v>0</v>
      </c>
      <c r="F105" s="8" t="str">
        <f t="shared" si="3"/>
        <v/>
      </c>
      <c r="G105" s="7">
        <f>ROUND(+Labor!H200,0)</f>
        <v>0</v>
      </c>
      <c r="H105" s="8">
        <f>ROUND(+Labor!E200,2)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ROUND(+Labor!H101,0)</f>
        <v>0</v>
      </c>
      <c r="E106" s="8">
        <f>ROUND(+Labor!E101,2)</f>
        <v>0</v>
      </c>
      <c r="F106" s="8" t="str">
        <f t="shared" si="3"/>
        <v/>
      </c>
      <c r="G106" s="7">
        <f>ROUND(+Labor!H201,0)</f>
        <v>0</v>
      </c>
      <c r="H106" s="8">
        <f>ROUND(+Labor!E201,2)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ROUND(+Labor!H102,0)</f>
        <v>0</v>
      </c>
      <c r="E107" s="8">
        <f>ROUND(+Labor!E102,2)</f>
        <v>0</v>
      </c>
      <c r="F107" s="8" t="str">
        <f t="shared" si="3"/>
        <v/>
      </c>
      <c r="G107" s="7">
        <f>ROUND(+Labor!H202,0)</f>
        <v>0</v>
      </c>
      <c r="H107" s="8">
        <f>ROUND(+Labor!E202,2)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/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7.109375" style="1" bestFit="1" customWidth="1"/>
    <col min="5" max="5" width="6.88671875" style="1" bestFit="1" customWidth="1"/>
    <col min="6" max="6" width="5.88671875" style="1" bestFit="1" customWidth="1"/>
    <col min="7" max="7" width="7.88671875" style="1" bestFit="1" customWidth="1"/>
    <col min="8" max="9" width="5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30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48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 t="s">
        <v>31</v>
      </c>
      <c r="F8" s="6" t="s">
        <v>2</v>
      </c>
      <c r="G8" s="6" t="s">
        <v>31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32</v>
      </c>
      <c r="E9" s="6" t="s">
        <v>4</v>
      </c>
      <c r="F9" s="6" t="s">
        <v>4</v>
      </c>
      <c r="G9" s="6" t="s">
        <v>32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ROUND(+Labor!E5*2080,0)</f>
        <v>244629</v>
      </c>
      <c r="E10" s="7">
        <f>ROUND(+Labor!F5,0)</f>
        <v>36291</v>
      </c>
      <c r="F10" s="8">
        <f>IF(D10=0,"",IF(E10=0,"",ROUND(D10/E10,2)))</f>
        <v>6.74</v>
      </c>
      <c r="G10" s="7">
        <f>ROUND(+Labor!E105*2080,0)</f>
        <v>183352</v>
      </c>
      <c r="H10" s="7">
        <f>ROUND(+Labor!F105,0)</f>
        <v>1483</v>
      </c>
      <c r="I10" s="8">
        <f>IF(G10=0,"",IF(H10=0,"",ROUND(G10/H10,2)))</f>
        <v>123.64</v>
      </c>
      <c r="J10" s="8"/>
      <c r="K10" s="9">
        <f>IF(D10=0,"",IF(E10=0,"",IF(G10=0,"",IF(H10=0,"",ROUND(I10/F10-1,4)))))</f>
        <v>17.344200000000001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ROUND(+Labor!E6*2080,0)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ROUND(+Labor!E106*2080,0)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ROUND(+Labor!E7*2080,0)</f>
        <v>0</v>
      </c>
      <c r="E12" s="7">
        <f>ROUND(+Labor!F7,0)</f>
        <v>0</v>
      </c>
      <c r="F12" s="8" t="str">
        <f t="shared" si="0"/>
        <v/>
      </c>
      <c r="G12" s="7">
        <f>ROUND(+Labor!E107*2080,0)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ROUND(+Labor!E8*2080,0)</f>
        <v>0</v>
      </c>
      <c r="E13" s="7">
        <f>ROUND(+Labor!F8,0)</f>
        <v>0</v>
      </c>
      <c r="F13" s="8" t="str">
        <f t="shared" si="0"/>
        <v/>
      </c>
      <c r="G13" s="7">
        <f>ROUND(+Labor!E108*2080,0)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ROUND(+Labor!E9*2080,0)</f>
        <v>0</v>
      </c>
      <c r="E14" s="7">
        <f>ROUND(+Labor!F9,0)</f>
        <v>0</v>
      </c>
      <c r="F14" s="8" t="str">
        <f t="shared" si="0"/>
        <v/>
      </c>
      <c r="G14" s="7">
        <f>ROUND(+Labor!E109*2080,0)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ROUND(+Labor!E10*2080,0)</f>
        <v>0</v>
      </c>
      <c r="E15" s="7">
        <f>ROUND(+Labor!F10,0)</f>
        <v>0</v>
      </c>
      <c r="F15" s="8" t="str">
        <f t="shared" si="0"/>
        <v/>
      </c>
      <c r="G15" s="7">
        <f>ROUND(+Labor!E110*2080,0)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ROUND(+Labor!E11*2080,0)</f>
        <v>5658</v>
      </c>
      <c r="E16" s="7">
        <f>ROUND(+Labor!F11,0)</f>
        <v>92</v>
      </c>
      <c r="F16" s="8">
        <f t="shared" si="0"/>
        <v>61.5</v>
      </c>
      <c r="G16" s="7">
        <f>ROUND(+Labor!E111*2080,0)</f>
        <v>5262</v>
      </c>
      <c r="H16" s="7">
        <f>ROUND(+Labor!F111,0)</f>
        <v>75</v>
      </c>
      <c r="I16" s="8">
        <f t="shared" si="1"/>
        <v>70.16</v>
      </c>
      <c r="J16" s="8"/>
      <c r="K16" s="9">
        <f t="shared" si="2"/>
        <v>0.14080000000000001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ROUND(+Labor!E12*2080,0)</f>
        <v>31429</v>
      </c>
      <c r="E17" s="7">
        <f>ROUND(+Labor!F12,0)</f>
        <v>1003</v>
      </c>
      <c r="F17" s="8">
        <f t="shared" si="0"/>
        <v>31.33</v>
      </c>
      <c r="G17" s="7">
        <f>ROUND(+Labor!E112*2080,0)</f>
        <v>31595</v>
      </c>
      <c r="H17" s="7">
        <f>ROUND(+Labor!F112,0)</f>
        <v>1441</v>
      </c>
      <c r="I17" s="8">
        <f t="shared" si="1"/>
        <v>21.93</v>
      </c>
      <c r="J17" s="8"/>
      <c r="K17" s="9">
        <f t="shared" si="2"/>
        <v>-0.3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ROUND(+Labor!E13*2080,0)</f>
        <v>4139</v>
      </c>
      <c r="E18" s="7">
        <f>ROUND(+Labor!F13,0)</f>
        <v>127</v>
      </c>
      <c r="F18" s="8">
        <f t="shared" si="0"/>
        <v>32.590000000000003</v>
      </c>
      <c r="G18" s="7">
        <f>ROUND(+Labor!E113*2080,0)</f>
        <v>4950</v>
      </c>
      <c r="H18" s="7">
        <f>ROUND(+Labor!F113,0)</f>
        <v>44</v>
      </c>
      <c r="I18" s="8">
        <f t="shared" si="1"/>
        <v>112.5</v>
      </c>
      <c r="J18" s="8"/>
      <c r="K18" s="9">
        <f t="shared" si="2"/>
        <v>2.452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ROUND(+Labor!E14*2080,0)</f>
        <v>0</v>
      </c>
      <c r="E19" s="7">
        <f>ROUND(+Labor!F14,0)</f>
        <v>1087</v>
      </c>
      <c r="F19" s="8" t="str">
        <f t="shared" si="0"/>
        <v/>
      </c>
      <c r="G19" s="7">
        <f>ROUND(+Labor!E114*2080,0)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ROUND(+Labor!E15*2080,0)</f>
        <v>0</v>
      </c>
      <c r="E20" s="7">
        <f>ROUND(+Labor!F15,0)</f>
        <v>0</v>
      </c>
      <c r="F20" s="8" t="str">
        <f t="shared" si="0"/>
        <v/>
      </c>
      <c r="G20" s="7">
        <f>ROUND(+Labor!E115*2080,0)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ROUND(+Labor!E16*2080,0)</f>
        <v>266968</v>
      </c>
      <c r="E21" s="7">
        <f>ROUND(+Labor!F16,0)</f>
        <v>60387</v>
      </c>
      <c r="F21" s="8">
        <f t="shared" si="0"/>
        <v>4.42</v>
      </c>
      <c r="G21" s="7">
        <f>ROUND(+Labor!E116*2080,0)</f>
        <v>263474</v>
      </c>
      <c r="H21" s="7">
        <f>ROUND(+Labor!F116,0)</f>
        <v>64838</v>
      </c>
      <c r="I21" s="8">
        <f t="shared" si="1"/>
        <v>4.0599999999999996</v>
      </c>
      <c r="J21" s="8"/>
      <c r="K21" s="9">
        <f t="shared" si="2"/>
        <v>-8.14E-2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ROUND(+Labor!E17*2080,0)</f>
        <v>30243</v>
      </c>
      <c r="E22" s="7">
        <f>ROUND(+Labor!F17,0)</f>
        <v>302</v>
      </c>
      <c r="F22" s="8">
        <f t="shared" si="0"/>
        <v>100.14</v>
      </c>
      <c r="G22" s="7">
        <f>ROUND(+Labor!E117*2080,0)</f>
        <v>22526</v>
      </c>
      <c r="H22" s="7">
        <f>ROUND(+Labor!F117,0)</f>
        <v>277</v>
      </c>
      <c r="I22" s="8">
        <f t="shared" si="1"/>
        <v>81.319999999999993</v>
      </c>
      <c r="J22" s="8"/>
      <c r="K22" s="9">
        <f t="shared" si="2"/>
        <v>-0.18790000000000001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ROUND(+Labor!E18*2080,0)</f>
        <v>66997</v>
      </c>
      <c r="E23" s="7">
        <f>ROUND(+Labor!F18,0)</f>
        <v>1822</v>
      </c>
      <c r="F23" s="8">
        <f t="shared" si="0"/>
        <v>36.770000000000003</v>
      </c>
      <c r="G23" s="7">
        <f>ROUND(+Labor!E118*2080,0)</f>
        <v>63045</v>
      </c>
      <c r="H23" s="7">
        <f>ROUND(+Labor!F118,0)</f>
        <v>1800</v>
      </c>
      <c r="I23" s="8">
        <f t="shared" si="1"/>
        <v>35.03</v>
      </c>
      <c r="J23" s="8"/>
      <c r="K23" s="9">
        <f t="shared" si="2"/>
        <v>-4.7300000000000002E-2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ROUND(+Labor!E19*2080,0)</f>
        <v>9422</v>
      </c>
      <c r="E24" s="7">
        <f>ROUND(+Labor!F19,0)</f>
        <v>372</v>
      </c>
      <c r="F24" s="8">
        <f t="shared" si="0"/>
        <v>25.33</v>
      </c>
      <c r="G24" s="7">
        <f>ROUND(+Labor!E119*2080,0)</f>
        <v>15766</v>
      </c>
      <c r="H24" s="7">
        <f>ROUND(+Labor!F119,0)</f>
        <v>335</v>
      </c>
      <c r="I24" s="8">
        <f t="shared" si="1"/>
        <v>47.06</v>
      </c>
      <c r="J24" s="8"/>
      <c r="K24" s="9">
        <f t="shared" si="2"/>
        <v>0.8579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ROUND(+Labor!E20*2080,0)</f>
        <v>0</v>
      </c>
      <c r="E25" s="7">
        <f>ROUND(+Labor!F20,0)</f>
        <v>0</v>
      </c>
      <c r="F25" s="8" t="str">
        <f t="shared" si="0"/>
        <v/>
      </c>
      <c r="G25" s="7">
        <f>ROUND(+Labor!E120*2080,0)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ROUND(+Labor!E21*2080,0)</f>
        <v>0</v>
      </c>
      <c r="E26" s="7">
        <f>ROUND(+Labor!F21,0)</f>
        <v>0</v>
      </c>
      <c r="F26" s="8" t="str">
        <f t="shared" si="0"/>
        <v/>
      </c>
      <c r="G26" s="7">
        <f>ROUND(+Labor!E121*2080,0)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ROUND(+Labor!E22*2080,0)</f>
        <v>0</v>
      </c>
      <c r="E27" s="7">
        <f>ROUND(+Labor!F22,0)</f>
        <v>0</v>
      </c>
      <c r="F27" s="8" t="str">
        <f t="shared" si="0"/>
        <v/>
      </c>
      <c r="G27" s="7">
        <f>ROUND(+Labor!E122*2080,0)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ROUND(+Labor!E23*2080,0)</f>
        <v>22734</v>
      </c>
      <c r="E28" s="7">
        <f>ROUND(+Labor!F23,0)</f>
        <v>303</v>
      </c>
      <c r="F28" s="8">
        <f t="shared" si="0"/>
        <v>75.03</v>
      </c>
      <c r="G28" s="7">
        <f>ROUND(+Labor!E123*2080,0)</f>
        <v>20030</v>
      </c>
      <c r="H28" s="7">
        <f>ROUND(+Labor!F123,0)</f>
        <v>292</v>
      </c>
      <c r="I28" s="8">
        <f t="shared" si="1"/>
        <v>68.599999999999994</v>
      </c>
      <c r="J28" s="8"/>
      <c r="K28" s="9">
        <f t="shared" si="2"/>
        <v>-8.5699999999999998E-2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ROUND(+Labor!E24*2080,0)</f>
        <v>46571</v>
      </c>
      <c r="E29" s="7">
        <f>ROUND(+Labor!F24,0)</f>
        <v>565</v>
      </c>
      <c r="F29" s="8">
        <f t="shared" si="0"/>
        <v>82.43</v>
      </c>
      <c r="G29" s="7">
        <f>ROUND(+Labor!E124*2080,0)</f>
        <v>50690</v>
      </c>
      <c r="H29" s="7">
        <f>ROUND(+Labor!F124,0)</f>
        <v>1036</v>
      </c>
      <c r="I29" s="8">
        <f t="shared" si="1"/>
        <v>48.93</v>
      </c>
      <c r="J29" s="8"/>
      <c r="K29" s="9">
        <f t="shared" si="2"/>
        <v>-0.40639999999999998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ROUND(+Labor!E25*2080,0)</f>
        <v>0</v>
      </c>
      <c r="E30" s="7">
        <f>ROUND(+Labor!F25,0)</f>
        <v>0</v>
      </c>
      <c r="F30" s="8" t="str">
        <f t="shared" si="0"/>
        <v/>
      </c>
      <c r="G30" s="7">
        <f>ROUND(+Labor!E125*2080,0)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ROUND(+Labor!E26*2080,0)</f>
        <v>0</v>
      </c>
      <c r="E31" s="7">
        <f>ROUND(+Labor!F26,0)</f>
        <v>0</v>
      </c>
      <c r="F31" s="8" t="str">
        <f t="shared" si="0"/>
        <v/>
      </c>
      <c r="G31" s="7">
        <f>ROUND(+Labor!E126*2080,0)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ROUND(+Labor!E27*2080,0)</f>
        <v>0</v>
      </c>
      <c r="E32" s="7">
        <f>ROUND(+Labor!F27,0)</f>
        <v>0</v>
      </c>
      <c r="F32" s="8" t="str">
        <f t="shared" si="0"/>
        <v/>
      </c>
      <c r="G32" s="7">
        <f>ROUND(+Labor!E127*2080,0)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ROUND(+Labor!E28*2080,0)</f>
        <v>0</v>
      </c>
      <c r="E33" s="7">
        <f>ROUND(+Labor!F28,0)</f>
        <v>0</v>
      </c>
      <c r="F33" s="8" t="str">
        <f t="shared" si="0"/>
        <v/>
      </c>
      <c r="G33" s="7">
        <f>ROUND(+Labor!E128*2080,0)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ROUND(+Labor!E29*2080,0)</f>
        <v>0</v>
      </c>
      <c r="E34" s="7">
        <f>ROUND(+Labor!F29,0)</f>
        <v>1126</v>
      </c>
      <c r="F34" s="8" t="str">
        <f t="shared" si="0"/>
        <v/>
      </c>
      <c r="G34" s="7">
        <f>ROUND(+Labor!E129*2080,0)</f>
        <v>0</v>
      </c>
      <c r="H34" s="7">
        <f>ROUND(+Labor!F129,0)</f>
        <v>1008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ROUND(+Labor!E30*2080,0)</f>
        <v>0</v>
      </c>
      <c r="E35" s="7">
        <f>ROUND(+Labor!F30,0)</f>
        <v>0</v>
      </c>
      <c r="F35" s="8" t="str">
        <f t="shared" si="0"/>
        <v/>
      </c>
      <c r="G35" s="7">
        <f>ROUND(+Labor!E130*2080,0)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ROUND(+Labor!E31*2080,0)</f>
        <v>0</v>
      </c>
      <c r="E36" s="7">
        <f>ROUND(+Labor!F31,0)</f>
        <v>0</v>
      </c>
      <c r="F36" s="8" t="str">
        <f t="shared" si="0"/>
        <v/>
      </c>
      <c r="G36" s="7">
        <f>ROUND(+Labor!E131*2080,0)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ROUND(+Labor!E32*2080,0)</f>
        <v>0</v>
      </c>
      <c r="E37" s="7">
        <f>ROUND(+Labor!F32,0)</f>
        <v>0</v>
      </c>
      <c r="F37" s="8" t="str">
        <f t="shared" si="0"/>
        <v/>
      </c>
      <c r="G37" s="7">
        <f>ROUND(+Labor!E132*2080,0)</f>
        <v>87256</v>
      </c>
      <c r="H37" s="7">
        <f>ROUND(+Labor!F132,0)</f>
        <v>2260</v>
      </c>
      <c r="I37" s="8">
        <f t="shared" si="1"/>
        <v>38.61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ROUND(+Labor!E33*2080,0)</f>
        <v>0</v>
      </c>
      <c r="E38" s="7">
        <f>ROUND(+Labor!F33,0)</f>
        <v>0</v>
      </c>
      <c r="F38" s="8" t="str">
        <f t="shared" si="0"/>
        <v/>
      </c>
      <c r="G38" s="7">
        <f>ROUND(+Labor!E133*2080,0)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ROUND(+Labor!E34*2080,0)</f>
        <v>301205</v>
      </c>
      <c r="E39" s="7">
        <f>ROUND(+Labor!F34,0)</f>
        <v>10887</v>
      </c>
      <c r="F39" s="8">
        <f t="shared" si="0"/>
        <v>27.67</v>
      </c>
      <c r="G39" s="7">
        <f>ROUND(+Labor!E134*2080,0)</f>
        <v>332717</v>
      </c>
      <c r="H39" s="7">
        <f>ROUND(+Labor!F134,0)</f>
        <v>10441</v>
      </c>
      <c r="I39" s="8">
        <f t="shared" si="1"/>
        <v>31.87</v>
      </c>
      <c r="J39" s="8"/>
      <c r="K39" s="9">
        <f t="shared" si="2"/>
        <v>0.15179999999999999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ROUND(+Labor!E35*2080,0)</f>
        <v>16765</v>
      </c>
      <c r="E40" s="7">
        <f>ROUND(+Labor!F35,0)</f>
        <v>79</v>
      </c>
      <c r="F40" s="8">
        <f t="shared" si="0"/>
        <v>212.22</v>
      </c>
      <c r="G40" s="7">
        <f>ROUND(+Labor!E135*2080,0)</f>
        <v>21299</v>
      </c>
      <c r="H40" s="7">
        <f>ROUND(+Labor!F135,0)</f>
        <v>112</v>
      </c>
      <c r="I40" s="8">
        <f t="shared" si="1"/>
        <v>190.17</v>
      </c>
      <c r="J40" s="8"/>
      <c r="K40" s="9">
        <f t="shared" si="2"/>
        <v>-0.10390000000000001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ROUND(+Labor!E36*2080,0)</f>
        <v>1435</v>
      </c>
      <c r="E41" s="7">
        <f>ROUND(+Labor!F36,0)</f>
        <v>20</v>
      </c>
      <c r="F41" s="8">
        <f t="shared" si="0"/>
        <v>71.75</v>
      </c>
      <c r="G41" s="7">
        <f>ROUND(+Labor!E136*2080,0)</f>
        <v>0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ROUND(+Labor!E37*2080,0)</f>
        <v>0</v>
      </c>
      <c r="E42" s="7">
        <f>ROUND(+Labor!F37,0)</f>
        <v>0</v>
      </c>
      <c r="F42" s="8" t="str">
        <f t="shared" si="0"/>
        <v/>
      </c>
      <c r="G42" s="7">
        <f>ROUND(+Labor!E137*2080,0)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ROUND(+Labor!E38*2080,0)</f>
        <v>0</v>
      </c>
      <c r="E43" s="7">
        <f>ROUND(+Labor!F38,0)</f>
        <v>0</v>
      </c>
      <c r="F43" s="8" t="str">
        <f t="shared" si="0"/>
        <v/>
      </c>
      <c r="G43" s="7">
        <f>ROUND(+Labor!E138*2080,0)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ROUND(+Labor!E39*2080,0)</f>
        <v>3058</v>
      </c>
      <c r="E44" s="7">
        <f>ROUND(+Labor!F39,0)</f>
        <v>223</v>
      </c>
      <c r="F44" s="8">
        <f t="shared" si="0"/>
        <v>13.71</v>
      </c>
      <c r="G44" s="7">
        <f>ROUND(+Labor!E139*2080,0)</f>
        <v>2621</v>
      </c>
      <c r="H44" s="7">
        <f>ROUND(+Labor!F139,0)</f>
        <v>199</v>
      </c>
      <c r="I44" s="8">
        <f t="shared" si="1"/>
        <v>13.17</v>
      </c>
      <c r="J44" s="8"/>
      <c r="K44" s="9">
        <f t="shared" si="2"/>
        <v>-3.9399999999999998E-2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ROUND(+Labor!E40*2080,0)</f>
        <v>6115</v>
      </c>
      <c r="E45" s="7">
        <f>ROUND(+Labor!F40,0)</f>
        <v>0</v>
      </c>
      <c r="F45" s="8" t="str">
        <f t="shared" si="0"/>
        <v/>
      </c>
      <c r="G45" s="7">
        <f>ROUND(+Labor!E140*2080,0)</f>
        <v>5699</v>
      </c>
      <c r="H45" s="7">
        <f>ROUND(+Labor!F140,0)</f>
        <v>290</v>
      </c>
      <c r="I45" s="8">
        <f t="shared" si="1"/>
        <v>19.649999999999999</v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ROUND(+Labor!E41*2080,0)</f>
        <v>0</v>
      </c>
      <c r="E46" s="7">
        <f>ROUND(+Labor!F41,0)</f>
        <v>0</v>
      </c>
      <c r="F46" s="8" t="str">
        <f t="shared" si="0"/>
        <v/>
      </c>
      <c r="G46" s="7">
        <f>ROUND(+Labor!E141*2080,0)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ROUND(+Labor!E42*2080,0)</f>
        <v>0</v>
      </c>
      <c r="E47" s="7">
        <f>ROUND(+Labor!F42,0)</f>
        <v>0</v>
      </c>
      <c r="F47" s="8" t="str">
        <f t="shared" si="0"/>
        <v/>
      </c>
      <c r="G47" s="7">
        <f>ROUND(+Labor!E142*2080,0)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ROUND(+Labor!E43*2080,0)</f>
        <v>0</v>
      </c>
      <c r="E48" s="7">
        <f>ROUND(+Labor!F43,0)</f>
        <v>0</v>
      </c>
      <c r="F48" s="8" t="str">
        <f t="shared" si="0"/>
        <v/>
      </c>
      <c r="G48" s="7">
        <f>ROUND(+Labor!E143*2080,0)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ROUND(+Labor!E44*2080,0)</f>
        <v>0</v>
      </c>
      <c r="E49" s="7">
        <f>ROUND(+Labor!F44,0)</f>
        <v>0</v>
      </c>
      <c r="F49" s="8" t="str">
        <f t="shared" si="0"/>
        <v/>
      </c>
      <c r="G49" s="7">
        <f>ROUND(+Labor!E144*2080,0)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ROUND(+Labor!E45*2080,0)</f>
        <v>0</v>
      </c>
      <c r="E50" s="7">
        <f>ROUND(+Labor!F45,0)</f>
        <v>2024</v>
      </c>
      <c r="F50" s="8" t="str">
        <f t="shared" si="0"/>
        <v/>
      </c>
      <c r="G50" s="7">
        <f>ROUND(+Labor!E145*2080,0)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ROUND(+Labor!E46*2080,0)</f>
        <v>0</v>
      </c>
      <c r="E51" s="7">
        <f>ROUND(+Labor!F46,0)</f>
        <v>0</v>
      </c>
      <c r="F51" s="8" t="str">
        <f t="shared" si="0"/>
        <v/>
      </c>
      <c r="G51" s="7">
        <f>ROUND(+Labor!E146*2080,0)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ROUND(+Labor!E47*2080,0)</f>
        <v>0</v>
      </c>
      <c r="E52" s="7">
        <f>ROUND(+Labor!F47,0)</f>
        <v>0</v>
      </c>
      <c r="F52" s="8" t="str">
        <f t="shared" si="0"/>
        <v/>
      </c>
      <c r="G52" s="7">
        <f>ROUND(+Labor!E147*2080,0)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ROUND(+Labor!E48*2080,0)</f>
        <v>125174</v>
      </c>
      <c r="E53" s="7">
        <f>ROUND(+Labor!F48,0)</f>
        <v>3982</v>
      </c>
      <c r="F53" s="8">
        <f t="shared" si="0"/>
        <v>31.43</v>
      </c>
      <c r="G53" s="7">
        <f>ROUND(+Labor!E148*2080,0)</f>
        <v>124218</v>
      </c>
      <c r="H53" s="7">
        <f>ROUND(+Labor!F148,0)</f>
        <v>3648</v>
      </c>
      <c r="I53" s="8">
        <f t="shared" si="1"/>
        <v>34.049999999999997</v>
      </c>
      <c r="J53" s="8"/>
      <c r="K53" s="9">
        <f t="shared" si="2"/>
        <v>8.3400000000000002E-2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ROUND(+Labor!E49*2080,0)</f>
        <v>0</v>
      </c>
      <c r="E54" s="7">
        <f>ROUND(+Labor!F49,0)</f>
        <v>0</v>
      </c>
      <c r="F54" s="8" t="str">
        <f t="shared" si="0"/>
        <v/>
      </c>
      <c r="G54" s="7">
        <f>ROUND(+Labor!E149*2080,0)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ROUND(+Labor!E50*2080,0)</f>
        <v>30992</v>
      </c>
      <c r="E55" s="7">
        <f>ROUND(+Labor!F50,0)</f>
        <v>1038</v>
      </c>
      <c r="F55" s="8">
        <f t="shared" si="0"/>
        <v>29.86</v>
      </c>
      <c r="G55" s="7">
        <f>ROUND(+Labor!E150*2080,0)</f>
        <v>28870</v>
      </c>
      <c r="H55" s="7">
        <f>ROUND(+Labor!F150,0)</f>
        <v>1518</v>
      </c>
      <c r="I55" s="8">
        <f t="shared" si="1"/>
        <v>19.02</v>
      </c>
      <c r="J55" s="8"/>
      <c r="K55" s="9">
        <f t="shared" si="2"/>
        <v>-0.36299999999999999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ROUND(+Labor!E51*2080,0)</f>
        <v>0</v>
      </c>
      <c r="E56" s="7">
        <f>ROUND(+Labor!F51,0)</f>
        <v>0</v>
      </c>
      <c r="F56" s="8" t="str">
        <f t="shared" si="0"/>
        <v/>
      </c>
      <c r="G56" s="7">
        <f>ROUND(+Labor!E151*2080,0)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ROUND(+Labor!E52*2080,0)</f>
        <v>0</v>
      </c>
      <c r="E57" s="7">
        <f>ROUND(+Labor!F52,0)</f>
        <v>0</v>
      </c>
      <c r="F57" s="8" t="str">
        <f t="shared" si="0"/>
        <v/>
      </c>
      <c r="G57" s="7">
        <f>ROUND(+Labor!E152*2080,0)</f>
        <v>95555</v>
      </c>
      <c r="H57" s="7">
        <f>ROUND(+Labor!F152,0)</f>
        <v>2233</v>
      </c>
      <c r="I57" s="8">
        <f t="shared" si="1"/>
        <v>42.79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ROUND(+Labor!E53*2080,0)</f>
        <v>83782</v>
      </c>
      <c r="E58" s="7">
        <f>ROUND(+Labor!F53,0)</f>
        <v>1321</v>
      </c>
      <c r="F58" s="8">
        <f t="shared" si="0"/>
        <v>63.42</v>
      </c>
      <c r="G58" s="7">
        <f>ROUND(+Labor!E153*2080,0)</f>
        <v>85925</v>
      </c>
      <c r="H58" s="7">
        <f>ROUND(+Labor!F153,0)</f>
        <v>1300</v>
      </c>
      <c r="I58" s="8">
        <f t="shared" si="1"/>
        <v>66.099999999999994</v>
      </c>
      <c r="J58" s="8"/>
      <c r="K58" s="9">
        <f t="shared" si="2"/>
        <v>4.2299999999999997E-2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ROUND(+Labor!E54*2080,0)</f>
        <v>11170</v>
      </c>
      <c r="E59" s="7">
        <f>ROUND(+Labor!F54,0)</f>
        <v>365</v>
      </c>
      <c r="F59" s="8">
        <f t="shared" si="0"/>
        <v>30.6</v>
      </c>
      <c r="G59" s="7">
        <f>ROUND(+Labor!E154*2080,0)</f>
        <v>10462</v>
      </c>
      <c r="H59" s="7">
        <f>ROUND(+Labor!F154,0)</f>
        <v>348</v>
      </c>
      <c r="I59" s="8">
        <f t="shared" si="1"/>
        <v>30.06</v>
      </c>
      <c r="J59" s="8"/>
      <c r="K59" s="9">
        <f t="shared" si="2"/>
        <v>-1.7600000000000001E-2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ROUND(+Labor!E55*2080,0)</f>
        <v>0</v>
      </c>
      <c r="E60" s="7">
        <f>ROUND(+Labor!F55,0)</f>
        <v>0</v>
      </c>
      <c r="F60" s="8" t="str">
        <f t="shared" si="0"/>
        <v/>
      </c>
      <c r="G60" s="7">
        <f>ROUND(+Labor!E155*2080,0)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ROUND(+Labor!E56*2080,0)</f>
        <v>0</v>
      </c>
      <c r="E61" s="7">
        <f>ROUND(+Labor!F56,0)</f>
        <v>0</v>
      </c>
      <c r="F61" s="8" t="str">
        <f t="shared" si="0"/>
        <v/>
      </c>
      <c r="G61" s="7">
        <f>ROUND(+Labor!E156*2080,0)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ROUND(+Labor!E57*2080,0)</f>
        <v>117250</v>
      </c>
      <c r="E62" s="7">
        <f>ROUND(+Labor!F57,0)</f>
        <v>1959</v>
      </c>
      <c r="F62" s="8">
        <f t="shared" si="0"/>
        <v>59.85</v>
      </c>
      <c r="G62" s="7">
        <f>ROUND(+Labor!E157*2080,0)</f>
        <v>116480</v>
      </c>
      <c r="H62" s="7">
        <f>ROUND(+Labor!F157,0)</f>
        <v>1952</v>
      </c>
      <c r="I62" s="8">
        <f t="shared" si="1"/>
        <v>59.67</v>
      </c>
      <c r="J62" s="8"/>
      <c r="K62" s="9">
        <f t="shared" si="2"/>
        <v>-3.0000000000000001E-3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ROUND(+Labor!E58*2080,0)</f>
        <v>17410</v>
      </c>
      <c r="E63" s="7">
        <f>ROUND(+Labor!F58,0)</f>
        <v>246</v>
      </c>
      <c r="F63" s="8">
        <f t="shared" si="0"/>
        <v>70.77</v>
      </c>
      <c r="G63" s="7">
        <f>ROUND(+Labor!E158*2080,0)</f>
        <v>17763</v>
      </c>
      <c r="H63" s="7">
        <f>ROUND(+Labor!F158,0)</f>
        <v>244</v>
      </c>
      <c r="I63" s="8">
        <f t="shared" si="1"/>
        <v>72.8</v>
      </c>
      <c r="J63" s="8"/>
      <c r="K63" s="9">
        <f t="shared" si="2"/>
        <v>2.87E-2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ROUND(+Labor!E59*2080,0)</f>
        <v>0</v>
      </c>
      <c r="E64" s="7">
        <f>ROUND(+Labor!F59,0)</f>
        <v>0</v>
      </c>
      <c r="F64" s="8" t="str">
        <f t="shared" si="0"/>
        <v/>
      </c>
      <c r="G64" s="7">
        <f>ROUND(+Labor!E159*2080,0)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ROUND(+Labor!E60*2080,0)</f>
        <v>3328</v>
      </c>
      <c r="E65" s="7">
        <f>ROUND(+Labor!F60,0)</f>
        <v>0</v>
      </c>
      <c r="F65" s="8" t="str">
        <f t="shared" si="0"/>
        <v/>
      </c>
      <c r="G65" s="7">
        <f>ROUND(+Labor!E160*2080,0)</f>
        <v>2101</v>
      </c>
      <c r="H65" s="7">
        <f>ROUND(+Labor!F160,0)</f>
        <v>87</v>
      </c>
      <c r="I65" s="8">
        <f t="shared" si="1"/>
        <v>24.15</v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ROUND(+Labor!E61*2080,0)</f>
        <v>0</v>
      </c>
      <c r="E66" s="7">
        <f>ROUND(+Labor!F61,0)</f>
        <v>868</v>
      </c>
      <c r="F66" s="8" t="str">
        <f t="shared" si="0"/>
        <v/>
      </c>
      <c r="G66" s="7">
        <f>ROUND(+Labor!E161*2080,0)</f>
        <v>0</v>
      </c>
      <c r="H66" s="7">
        <f>ROUND(+Labor!F161,0)</f>
        <v>813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ROUND(+Labor!E62*2080,0)</f>
        <v>3536</v>
      </c>
      <c r="E67" s="7">
        <f>ROUND(+Labor!F62,0)</f>
        <v>44</v>
      </c>
      <c r="F67" s="8">
        <f t="shared" si="0"/>
        <v>80.36</v>
      </c>
      <c r="G67" s="7">
        <f>ROUND(+Labor!E162*2080,0)</f>
        <v>2974</v>
      </c>
      <c r="H67" s="7">
        <f>ROUND(+Labor!F162,0)</f>
        <v>41</v>
      </c>
      <c r="I67" s="8">
        <f t="shared" si="1"/>
        <v>72.540000000000006</v>
      </c>
      <c r="J67" s="8"/>
      <c r="K67" s="9">
        <f t="shared" si="2"/>
        <v>-9.7299999999999998E-2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ROUND(+Labor!E63*2080,0)</f>
        <v>258357</v>
      </c>
      <c r="E68" s="7">
        <f>ROUND(+Labor!F63,0)</f>
        <v>0</v>
      </c>
      <c r="F68" s="8" t="str">
        <f t="shared" si="0"/>
        <v/>
      </c>
      <c r="G68" s="7">
        <f>ROUND(+Labor!E163*2080,0)</f>
        <v>208728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ROUND(+Labor!E64*2080,0)</f>
        <v>18990</v>
      </c>
      <c r="E69" s="7">
        <f>ROUND(+Labor!F64,0)</f>
        <v>186</v>
      </c>
      <c r="F69" s="8">
        <f t="shared" si="0"/>
        <v>102.1</v>
      </c>
      <c r="G69" s="7">
        <f>ROUND(+Labor!E164*2080,0)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ROUND(+Labor!E65*2080,0)</f>
        <v>0</v>
      </c>
      <c r="E70" s="7">
        <f>ROUND(+Labor!F65,0)</f>
        <v>0</v>
      </c>
      <c r="F70" s="8" t="str">
        <f t="shared" si="0"/>
        <v/>
      </c>
      <c r="G70" s="7">
        <f>ROUND(+Labor!E165*2080,0)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ROUND(+Labor!E66*2080,0)</f>
        <v>0</v>
      </c>
      <c r="E71" s="7">
        <f>ROUND(+Labor!F66,0)</f>
        <v>0</v>
      </c>
      <c r="F71" s="8" t="str">
        <f t="shared" si="0"/>
        <v/>
      </c>
      <c r="G71" s="7">
        <f>ROUND(+Labor!E166*2080,0)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ROUND(+Labor!E67*2080,0)</f>
        <v>0</v>
      </c>
      <c r="E72" s="7">
        <f>ROUND(+Labor!F67,0)</f>
        <v>0</v>
      </c>
      <c r="F72" s="8" t="str">
        <f t="shared" si="0"/>
        <v/>
      </c>
      <c r="G72" s="7">
        <f>ROUND(+Labor!E167*2080,0)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ROUND(+Labor!E68*2080,0)</f>
        <v>0</v>
      </c>
      <c r="E73" s="7">
        <f>ROUND(+Labor!F68,0)</f>
        <v>0</v>
      </c>
      <c r="F73" s="8" t="str">
        <f t="shared" si="0"/>
        <v/>
      </c>
      <c r="G73" s="7">
        <f>ROUND(+Labor!E168*2080,0)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ROUND(+Labor!E69*2080,0)</f>
        <v>99590</v>
      </c>
      <c r="E74" s="7">
        <f>ROUND(+Labor!F69,0)</f>
        <v>0</v>
      </c>
      <c r="F74" s="8" t="str">
        <f t="shared" si="0"/>
        <v/>
      </c>
      <c r="G74" s="7">
        <f>ROUND(+Labor!E169*2080,0)</f>
        <v>100381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ROUND(+Labor!E70*2080,0)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ROUND(+Labor!E170*2080,0)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ROUND(+Labor!E71*2080,0)</f>
        <v>9755</v>
      </c>
      <c r="E76" s="7">
        <f>ROUND(+Labor!F71,0)</f>
        <v>104</v>
      </c>
      <c r="F76" s="8">
        <f t="shared" si="3"/>
        <v>93.8</v>
      </c>
      <c r="G76" s="7">
        <f>ROUND(+Labor!E171*2080,0)</f>
        <v>10941</v>
      </c>
      <c r="H76" s="7">
        <f>ROUND(+Labor!F171,0)</f>
        <v>97</v>
      </c>
      <c r="I76" s="8">
        <f t="shared" si="4"/>
        <v>112.79</v>
      </c>
      <c r="J76" s="8"/>
      <c r="K76" s="9">
        <f t="shared" si="5"/>
        <v>0.20250000000000001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ROUND(+Labor!E72*2080,0)</f>
        <v>0</v>
      </c>
      <c r="E77" s="7">
        <f>ROUND(+Labor!F72,0)</f>
        <v>0</v>
      </c>
      <c r="F77" s="8" t="str">
        <f t="shared" si="3"/>
        <v/>
      </c>
      <c r="G77" s="7">
        <f>ROUND(+Labor!E172*2080,0)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ROUND(+Labor!E73*2080,0)</f>
        <v>49525</v>
      </c>
      <c r="E78" s="7">
        <f>ROUND(+Labor!F73,0)</f>
        <v>1276</v>
      </c>
      <c r="F78" s="8">
        <f t="shared" si="3"/>
        <v>38.81</v>
      </c>
      <c r="G78" s="7">
        <f>ROUND(+Labor!E173*2080,0)</f>
        <v>51376</v>
      </c>
      <c r="H78" s="7">
        <f>ROUND(+Labor!F173,0)</f>
        <v>1327</v>
      </c>
      <c r="I78" s="8">
        <f t="shared" si="4"/>
        <v>38.72</v>
      </c>
      <c r="J78" s="8"/>
      <c r="K78" s="9">
        <f t="shared" si="5"/>
        <v>-2.3E-3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ROUND(+Labor!E74*2080,0)</f>
        <v>0</v>
      </c>
      <c r="E79" s="7">
        <f>ROUND(+Labor!F74,0)</f>
        <v>0</v>
      </c>
      <c r="F79" s="8" t="str">
        <f t="shared" si="3"/>
        <v/>
      </c>
      <c r="G79" s="7">
        <f>ROUND(+Labor!E174*2080,0)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ROUND(+Labor!E75*2080,0)</f>
        <v>50294</v>
      </c>
      <c r="E80" s="7">
        <f>ROUND(+Labor!F75,0)</f>
        <v>453</v>
      </c>
      <c r="F80" s="8">
        <f t="shared" si="3"/>
        <v>111.02</v>
      </c>
      <c r="G80" s="7">
        <f>ROUND(+Labor!E175*2080,0)</f>
        <v>49130</v>
      </c>
      <c r="H80" s="7">
        <f>ROUND(+Labor!F175,0)</f>
        <v>426</v>
      </c>
      <c r="I80" s="8">
        <f t="shared" si="4"/>
        <v>115.33</v>
      </c>
      <c r="J80" s="8"/>
      <c r="K80" s="9">
        <f t="shared" si="5"/>
        <v>3.8800000000000001E-2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ROUND(+Labor!E76*2080,0)</f>
        <v>478</v>
      </c>
      <c r="E81" s="7">
        <f>ROUND(+Labor!F76,0)</f>
        <v>9</v>
      </c>
      <c r="F81" s="8">
        <f t="shared" si="3"/>
        <v>53.11</v>
      </c>
      <c r="G81" s="7">
        <f>ROUND(+Labor!E176*2080,0)</f>
        <v>166</v>
      </c>
      <c r="H81" s="7">
        <f>ROUND(+Labor!F176,0)</f>
        <v>1</v>
      </c>
      <c r="I81" s="8">
        <f t="shared" si="4"/>
        <v>166</v>
      </c>
      <c r="J81" s="8"/>
      <c r="K81" s="9">
        <f t="shared" si="5"/>
        <v>2.1255999999999999</v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ROUND(+Labor!E77*2080,0)</f>
        <v>0</v>
      </c>
      <c r="E82" s="7">
        <f>ROUND(+Labor!F77,0)</f>
        <v>0</v>
      </c>
      <c r="F82" s="8" t="str">
        <f t="shared" si="3"/>
        <v/>
      </c>
      <c r="G82" s="7">
        <f>ROUND(+Labor!E177*2080,0)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ROUND(+Labor!E78*2080,0)</f>
        <v>0</v>
      </c>
      <c r="E83" s="7">
        <f>ROUND(+Labor!F78,0)</f>
        <v>0</v>
      </c>
      <c r="F83" s="8" t="str">
        <f t="shared" si="3"/>
        <v/>
      </c>
      <c r="G83" s="7">
        <f>ROUND(+Labor!E178*2080,0)</f>
        <v>121285</v>
      </c>
      <c r="H83" s="7">
        <f>ROUND(+Labor!F178,0)</f>
        <v>278</v>
      </c>
      <c r="I83" s="8">
        <f t="shared" si="4"/>
        <v>436.28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ROUND(+Labor!E79*2080,0)</f>
        <v>28142</v>
      </c>
      <c r="E84" s="7">
        <f>ROUND(+Labor!F79,0)</f>
        <v>622</v>
      </c>
      <c r="F84" s="8">
        <f t="shared" si="3"/>
        <v>45.24</v>
      </c>
      <c r="G84" s="7">
        <f>ROUND(+Labor!E179*2080,0)</f>
        <v>25397</v>
      </c>
      <c r="H84" s="7">
        <f>ROUND(+Labor!F179,0)</f>
        <v>718</v>
      </c>
      <c r="I84" s="8">
        <f t="shared" si="4"/>
        <v>35.369999999999997</v>
      </c>
      <c r="J84" s="8"/>
      <c r="K84" s="9">
        <f t="shared" si="5"/>
        <v>-0.21820000000000001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ROUND(+Labor!E80*2080,0)</f>
        <v>0</v>
      </c>
      <c r="E85" s="7">
        <f>ROUND(+Labor!F80,0)</f>
        <v>0</v>
      </c>
      <c r="F85" s="8" t="str">
        <f t="shared" si="3"/>
        <v/>
      </c>
      <c r="G85" s="7">
        <f>ROUND(+Labor!E180*2080,0)</f>
        <v>70387</v>
      </c>
      <c r="H85" s="7">
        <f>ROUND(+Labor!F180,0)</f>
        <v>813</v>
      </c>
      <c r="I85" s="8">
        <f t="shared" si="4"/>
        <v>86.58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ROUND(+Labor!E81*2080,0)</f>
        <v>0</v>
      </c>
      <c r="E86" s="7">
        <f>ROUND(+Labor!F81,0)</f>
        <v>0</v>
      </c>
      <c r="F86" s="8" t="str">
        <f t="shared" si="3"/>
        <v/>
      </c>
      <c r="G86" s="7">
        <f>ROUND(+Labor!E181*2080,0)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ROUND(+Labor!E82*2080,0)</f>
        <v>541</v>
      </c>
      <c r="E87" s="7">
        <f>ROUND(+Labor!F82,0)</f>
        <v>0</v>
      </c>
      <c r="F87" s="8" t="str">
        <f t="shared" si="3"/>
        <v/>
      </c>
      <c r="G87" s="7">
        <f>ROUND(+Labor!E182*2080,0)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ROUND(+Labor!E83*2080,0)</f>
        <v>12106</v>
      </c>
      <c r="E88" s="7">
        <f>ROUND(+Labor!F83,0)</f>
        <v>216</v>
      </c>
      <c r="F88" s="8">
        <f t="shared" si="3"/>
        <v>56.05</v>
      </c>
      <c r="G88" s="7">
        <f>ROUND(+Labor!E183*2080,0)</f>
        <v>0</v>
      </c>
      <c r="H88" s="7">
        <f>ROUND(+Labor!F183,0)</f>
        <v>212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ROUND(+Labor!E84*2080,0)</f>
        <v>1518</v>
      </c>
      <c r="E89" s="7">
        <f>ROUND(+Labor!F84,0)</f>
        <v>42</v>
      </c>
      <c r="F89" s="8">
        <f t="shared" si="3"/>
        <v>36.14</v>
      </c>
      <c r="G89" s="7">
        <f>ROUND(+Labor!E184*2080,0)</f>
        <v>0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ROUND(+Labor!E85*2080,0)</f>
        <v>0</v>
      </c>
      <c r="E90" s="7">
        <f>ROUND(+Labor!F85,0)</f>
        <v>0</v>
      </c>
      <c r="F90" s="8" t="str">
        <f t="shared" si="3"/>
        <v/>
      </c>
      <c r="G90" s="7">
        <f>ROUND(+Labor!E185*2080,0)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ROUND(+Labor!E86*2080,0)</f>
        <v>44512</v>
      </c>
      <c r="E91" s="7">
        <f>ROUND(+Labor!F86,0)</f>
        <v>1338</v>
      </c>
      <c r="F91" s="8">
        <f t="shared" si="3"/>
        <v>33.270000000000003</v>
      </c>
      <c r="G91" s="7">
        <f>ROUND(+Labor!E186*2080,0)</f>
        <v>42058</v>
      </c>
      <c r="H91" s="7">
        <f>ROUND(+Labor!F186,0)</f>
        <v>1305</v>
      </c>
      <c r="I91" s="8">
        <f t="shared" si="4"/>
        <v>32.229999999999997</v>
      </c>
      <c r="J91" s="8"/>
      <c r="K91" s="9">
        <f t="shared" si="5"/>
        <v>-3.1300000000000001E-2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ROUND(+Labor!E87*2080,0)</f>
        <v>0</v>
      </c>
      <c r="E92" s="7">
        <f>ROUND(+Labor!F87,0)</f>
        <v>517</v>
      </c>
      <c r="F92" s="8" t="str">
        <f t="shared" si="3"/>
        <v/>
      </c>
      <c r="G92" s="7">
        <f>ROUND(+Labor!E187*2080,0)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ROUND(+Labor!E88*2080,0)</f>
        <v>29744</v>
      </c>
      <c r="E93" s="7">
        <f>ROUND(+Labor!F88,0)</f>
        <v>474</v>
      </c>
      <c r="F93" s="8">
        <f t="shared" si="3"/>
        <v>62.75</v>
      </c>
      <c r="G93" s="7">
        <f>ROUND(+Labor!E188*2080,0)</f>
        <v>28496</v>
      </c>
      <c r="H93" s="7">
        <f>ROUND(+Labor!F188,0)</f>
        <v>447</v>
      </c>
      <c r="I93" s="8">
        <f t="shared" si="4"/>
        <v>63.75</v>
      </c>
      <c r="J93" s="8"/>
      <c r="K93" s="9">
        <f t="shared" si="5"/>
        <v>1.5900000000000001E-2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ROUND(+Labor!E89*2080,0)</f>
        <v>103251</v>
      </c>
      <c r="E94" s="7">
        <f>ROUND(+Labor!F89,0)</f>
        <v>1936</v>
      </c>
      <c r="F94" s="8">
        <f t="shared" si="3"/>
        <v>53.33</v>
      </c>
      <c r="G94" s="7">
        <f>ROUND(+Labor!E189*2080,0)</f>
        <v>102149</v>
      </c>
      <c r="H94" s="7">
        <f>ROUND(+Labor!F189,0)</f>
        <v>2046</v>
      </c>
      <c r="I94" s="8">
        <f t="shared" si="4"/>
        <v>49.93</v>
      </c>
      <c r="J94" s="8"/>
      <c r="K94" s="9">
        <f t="shared" si="5"/>
        <v>-6.3799999999999996E-2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ROUND(+Labor!E90*2080,0)</f>
        <v>0</v>
      </c>
      <c r="E95" s="7">
        <f>ROUND(+Labor!F90,0)</f>
        <v>0</v>
      </c>
      <c r="F95" s="8" t="str">
        <f t="shared" si="3"/>
        <v/>
      </c>
      <c r="G95" s="7">
        <f>ROUND(+Labor!E190*2080,0)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ROUND(+Labor!E91*2080,0)</f>
        <v>0</v>
      </c>
      <c r="E96" s="7">
        <f>ROUND(+Labor!F91,0)</f>
        <v>0</v>
      </c>
      <c r="F96" s="8" t="str">
        <f t="shared" si="3"/>
        <v/>
      </c>
      <c r="G96" s="7">
        <f>ROUND(+Labor!E191*2080,0)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ROUND(+Labor!E92*2080,0)</f>
        <v>0</v>
      </c>
      <c r="E97" s="7">
        <f>ROUND(+Labor!F92,0)</f>
        <v>0</v>
      </c>
      <c r="F97" s="8" t="str">
        <f t="shared" si="3"/>
        <v/>
      </c>
      <c r="G97" s="7">
        <f>ROUND(+Labor!E192*2080,0)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ROUND(+Labor!E93*2080,0)</f>
        <v>0</v>
      </c>
      <c r="E98" s="7">
        <f>ROUND(+Labor!F93,0)</f>
        <v>0</v>
      </c>
      <c r="F98" s="8" t="str">
        <f t="shared" si="3"/>
        <v/>
      </c>
      <c r="G98" s="7">
        <f>ROUND(+Labor!E193*2080,0)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ROUND(+Labor!E94*2080,0)</f>
        <v>34736</v>
      </c>
      <c r="E99" s="7">
        <f>ROUND(+Labor!F94,0)</f>
        <v>1140</v>
      </c>
      <c r="F99" s="8">
        <f t="shared" si="3"/>
        <v>30.47</v>
      </c>
      <c r="G99" s="7">
        <f>ROUND(+Labor!E194*2080,0)</f>
        <v>41850</v>
      </c>
      <c r="H99" s="7">
        <f>ROUND(+Labor!F194,0)</f>
        <v>1216</v>
      </c>
      <c r="I99" s="8">
        <f t="shared" si="4"/>
        <v>34.42</v>
      </c>
      <c r="J99" s="8"/>
      <c r="K99" s="9">
        <f t="shared" si="5"/>
        <v>0.12959999999999999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ROUND(+Labor!E95*2080,0)</f>
        <v>0</v>
      </c>
      <c r="E100" s="7">
        <f>ROUND(+Labor!F95,0)</f>
        <v>0</v>
      </c>
      <c r="F100" s="8" t="str">
        <f t="shared" si="3"/>
        <v/>
      </c>
      <c r="G100" s="7">
        <f>ROUND(+Labor!E195*2080,0)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ROUND(+Labor!E96*2080,0)</f>
        <v>0</v>
      </c>
      <c r="E101" s="7">
        <f>ROUND(+Labor!F96,0)</f>
        <v>0</v>
      </c>
      <c r="F101" s="8" t="str">
        <f t="shared" si="3"/>
        <v/>
      </c>
      <c r="G101" s="7">
        <f>ROUND(+Labor!E196*2080,0)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ROUND(+Labor!E97*2080,0)</f>
        <v>0</v>
      </c>
      <c r="E102" s="7">
        <f>ROUND(+Labor!F97,0)</f>
        <v>0</v>
      </c>
      <c r="F102" s="8" t="str">
        <f t="shared" si="3"/>
        <v/>
      </c>
      <c r="G102" s="7">
        <f>ROUND(+Labor!E197*2080,0)</f>
        <v>112632</v>
      </c>
      <c r="H102" s="7">
        <f>ROUND(+Labor!F197,0)</f>
        <v>2156</v>
      </c>
      <c r="I102" s="8">
        <f t="shared" si="4"/>
        <v>52.24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ROUND(+Labor!E98*2080,0)</f>
        <v>0</v>
      </c>
      <c r="E103" s="7">
        <f>ROUND(+Labor!F98,0)</f>
        <v>0</v>
      </c>
      <c r="F103" s="8" t="str">
        <f t="shared" si="3"/>
        <v/>
      </c>
      <c r="G103" s="7">
        <f>ROUND(+Labor!E198*2080,0)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ROUND(+Labor!E99*2080,0)</f>
        <v>0</v>
      </c>
      <c r="E104" s="7">
        <f>ROUND(+Labor!F99,0)</f>
        <v>0</v>
      </c>
      <c r="F104" s="8" t="str">
        <f t="shared" si="3"/>
        <v/>
      </c>
      <c r="G104" s="7">
        <f>ROUND(+Labor!E199*2080,0)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ROUND(+Labor!E100*2080,0)</f>
        <v>0</v>
      </c>
      <c r="E105" s="7">
        <f>ROUND(+Labor!F100,0)</f>
        <v>0</v>
      </c>
      <c r="F105" s="8" t="str">
        <f t="shared" si="3"/>
        <v/>
      </c>
      <c r="G105" s="7">
        <f>ROUND(+Labor!E200*2080,0)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ROUND(+Labor!E101*2080,0)</f>
        <v>0</v>
      </c>
      <c r="E106" s="7">
        <f>ROUND(+Labor!F101,0)</f>
        <v>0</v>
      </c>
      <c r="F106" s="8" t="str">
        <f t="shared" si="3"/>
        <v/>
      </c>
      <c r="G106" s="7">
        <f>ROUND(+Labor!E201*2080,0)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ROUND(+Labor!E102*2080,0)</f>
        <v>0</v>
      </c>
      <c r="E107" s="7">
        <f>ROUND(+Labor!F102,0)</f>
        <v>0</v>
      </c>
      <c r="F107" s="8" t="str">
        <f t="shared" si="3"/>
        <v/>
      </c>
      <c r="G107" s="7">
        <f>ROUND(+Labor!E202*2080,0)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277"/>
  <sheetViews>
    <sheetView zoomScale="75" workbookViewId="0">
      <selection activeCell="A98" sqref="A98"/>
    </sheetView>
  </sheetViews>
  <sheetFormatPr defaultColWidth="9" defaultRowHeight="13.2" x14ac:dyDescent="0.25"/>
  <cols>
    <col min="1" max="1" width="6.109375" style="10" bestFit="1" customWidth="1"/>
    <col min="2" max="2" width="38.6640625" style="10" bestFit="1" customWidth="1"/>
    <col min="3" max="3" width="8.109375" style="10" customWidth="1"/>
    <col min="4" max="4" width="5.6640625" style="10" customWidth="1"/>
    <col min="5" max="5" width="5.88671875" style="10" bestFit="1" customWidth="1"/>
    <col min="6" max="6" width="6.77734375" style="10" bestFit="1" customWidth="1"/>
    <col min="7" max="7" width="9.21875" style="10" bestFit="1" customWidth="1"/>
    <col min="8" max="8" width="7.88671875" style="10" bestFit="1" customWidth="1"/>
    <col min="9" max="9" width="9" style="10" bestFit="1"/>
    <col min="10" max="10" width="7.88671875" style="10" bestFit="1" customWidth="1"/>
    <col min="11" max="11" width="6.77734375" style="10" bestFit="1" customWidth="1"/>
    <col min="12" max="12" width="7.77734375" style="10" bestFit="1" customWidth="1"/>
    <col min="13" max="13" width="7.88671875" style="10" bestFit="1" customWidth="1"/>
    <col min="14" max="14" width="7.77734375" style="10" bestFit="1" customWidth="1"/>
    <col min="15" max="15" width="6.77734375" style="10" bestFit="1" customWidth="1"/>
    <col min="16" max="16" width="7.77734375" style="10" bestFit="1" customWidth="1"/>
    <col min="17" max="20" width="9.21875" style="10" bestFit="1" customWidth="1"/>
    <col min="21" max="21" width="9" style="10"/>
    <col min="22" max="22" width="9.109375" style="10" bestFit="1" customWidth="1"/>
    <col min="23" max="24" width="10.88671875" style="10" bestFit="1" customWidth="1"/>
    <col min="25" max="32" width="9.109375" style="10" bestFit="1" customWidth="1"/>
    <col min="33" max="33" width="11.88671875" style="10" bestFit="1" customWidth="1"/>
    <col min="34" max="34" width="10.88671875" style="10" bestFit="1" customWidth="1"/>
    <col min="35" max="36" width="11.88671875" style="10" bestFit="1" customWidth="1"/>
    <col min="37" max="16384" width="9" style="10"/>
  </cols>
  <sheetData>
    <row r="3" spans="1:37" x14ac:dyDescent="0.25"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7" x14ac:dyDescent="0.25">
      <c r="A4" s="11" t="s">
        <v>33</v>
      </c>
      <c r="B4" s="11" t="s">
        <v>67</v>
      </c>
      <c r="C4" s="11" t="s">
        <v>66</v>
      </c>
      <c r="D4" s="11" t="s">
        <v>65</v>
      </c>
      <c r="E4" s="11" t="s">
        <v>64</v>
      </c>
      <c r="F4" s="11" t="s">
        <v>63</v>
      </c>
      <c r="G4" s="11" t="s">
        <v>62</v>
      </c>
      <c r="H4" s="11" t="s">
        <v>61</v>
      </c>
      <c r="I4" s="11" t="s">
        <v>60</v>
      </c>
      <c r="J4" s="11" t="s">
        <v>59</v>
      </c>
      <c r="K4" s="11" t="s">
        <v>58</v>
      </c>
      <c r="L4" s="11" t="s">
        <v>57</v>
      </c>
      <c r="M4" s="11" t="s">
        <v>56</v>
      </c>
      <c r="N4" s="11" t="s">
        <v>55</v>
      </c>
      <c r="O4" s="11" t="s">
        <v>54</v>
      </c>
      <c r="P4" s="11" t="s">
        <v>53</v>
      </c>
      <c r="Q4" s="11" t="s">
        <v>52</v>
      </c>
      <c r="R4" s="11" t="s">
        <v>51</v>
      </c>
      <c r="S4" s="11" t="s">
        <v>50</v>
      </c>
      <c r="T4" s="11" t="s">
        <v>49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126</v>
      </c>
      <c r="C5" s="12">
        <v>7010</v>
      </c>
      <c r="D5" s="12">
        <v>2012</v>
      </c>
      <c r="E5">
        <v>117.61</v>
      </c>
      <c r="F5">
        <v>36291</v>
      </c>
      <c r="G5">
        <v>9712731</v>
      </c>
      <c r="H5">
        <v>31870</v>
      </c>
      <c r="I5">
        <v>15990</v>
      </c>
      <c r="J5">
        <v>1238573</v>
      </c>
      <c r="K5">
        <v>5281</v>
      </c>
      <c r="L5">
        <v>707916</v>
      </c>
      <c r="M5">
        <v>212443</v>
      </c>
      <c r="N5">
        <v>0</v>
      </c>
      <c r="O5">
        <v>57922</v>
      </c>
      <c r="P5">
        <v>160</v>
      </c>
      <c r="Q5">
        <v>11982566</v>
      </c>
      <c r="R5">
        <v>9200095</v>
      </c>
      <c r="S5">
        <v>57712488</v>
      </c>
      <c r="T5">
        <v>49724512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x14ac:dyDescent="0.25">
      <c r="A6">
        <v>3</v>
      </c>
      <c r="B6" t="s">
        <v>127</v>
      </c>
      <c r="C6" s="12">
        <v>7010</v>
      </c>
      <c r="D6" s="12">
        <v>2012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7" x14ac:dyDescent="0.25">
      <c r="A7">
        <v>8</v>
      </c>
      <c r="B7" t="s">
        <v>128</v>
      </c>
      <c r="C7" s="12">
        <v>7010</v>
      </c>
      <c r="D7" s="12">
        <v>2012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7" x14ac:dyDescent="0.25">
      <c r="A8">
        <v>10</v>
      </c>
      <c r="B8" t="s">
        <v>118</v>
      </c>
      <c r="C8" s="12">
        <v>7010</v>
      </c>
      <c r="D8" s="12">
        <v>2012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7" x14ac:dyDescent="0.25">
      <c r="A9">
        <v>14</v>
      </c>
      <c r="B9" t="s">
        <v>114</v>
      </c>
      <c r="C9" s="12">
        <v>7010</v>
      </c>
      <c r="D9" s="12">
        <v>2012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7" x14ac:dyDescent="0.25">
      <c r="A10">
        <v>20</v>
      </c>
      <c r="B10" t="s">
        <v>129</v>
      </c>
      <c r="C10" s="12">
        <v>7010</v>
      </c>
      <c r="D10" s="12">
        <v>2012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7" x14ac:dyDescent="0.25">
      <c r="A11">
        <v>21</v>
      </c>
      <c r="B11" t="s">
        <v>130</v>
      </c>
      <c r="C11" s="12">
        <v>7010</v>
      </c>
      <c r="D11" s="12">
        <v>2012</v>
      </c>
      <c r="E11">
        <v>2.72</v>
      </c>
      <c r="F11">
        <v>92</v>
      </c>
      <c r="G11">
        <v>303503</v>
      </c>
      <c r="H11">
        <v>73181</v>
      </c>
      <c r="I11">
        <v>0</v>
      </c>
      <c r="J11">
        <v>14443</v>
      </c>
      <c r="K11">
        <v>445</v>
      </c>
      <c r="L11">
        <v>5356</v>
      </c>
      <c r="M11">
        <v>0</v>
      </c>
      <c r="N11">
        <v>12806</v>
      </c>
      <c r="O11">
        <v>5460</v>
      </c>
      <c r="P11">
        <v>0</v>
      </c>
      <c r="Q11">
        <v>415194</v>
      </c>
      <c r="R11">
        <v>167863</v>
      </c>
      <c r="S11">
        <v>532957</v>
      </c>
      <c r="T11">
        <v>485774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7" x14ac:dyDescent="0.25">
      <c r="A12">
        <v>22</v>
      </c>
      <c r="B12" t="s">
        <v>88</v>
      </c>
      <c r="C12" s="12">
        <v>7010</v>
      </c>
      <c r="D12" s="12">
        <v>2012</v>
      </c>
      <c r="E12">
        <v>15.11</v>
      </c>
      <c r="F12">
        <v>1003</v>
      </c>
      <c r="G12">
        <v>1172799</v>
      </c>
      <c r="H12">
        <v>327207</v>
      </c>
      <c r="I12">
        <v>0</v>
      </c>
      <c r="J12">
        <v>124548</v>
      </c>
      <c r="K12">
        <v>1075</v>
      </c>
      <c r="L12">
        <v>20179</v>
      </c>
      <c r="M12">
        <v>0</v>
      </c>
      <c r="N12">
        <v>35672</v>
      </c>
      <c r="O12">
        <v>12171</v>
      </c>
      <c r="P12">
        <v>2769</v>
      </c>
      <c r="Q12">
        <v>1690882</v>
      </c>
      <c r="R12">
        <v>915009</v>
      </c>
      <c r="S12">
        <v>1954974</v>
      </c>
      <c r="T12">
        <v>1472821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7" x14ac:dyDescent="0.25">
      <c r="A13">
        <v>23</v>
      </c>
      <c r="B13" t="s">
        <v>131</v>
      </c>
      <c r="C13" s="12">
        <v>7010</v>
      </c>
      <c r="D13" s="12">
        <v>2012</v>
      </c>
      <c r="E13">
        <v>1.99</v>
      </c>
      <c r="F13">
        <v>127</v>
      </c>
      <c r="G13">
        <v>150249</v>
      </c>
      <c r="H13">
        <v>36266</v>
      </c>
      <c r="I13">
        <v>0</v>
      </c>
      <c r="J13">
        <v>3603</v>
      </c>
      <c r="K13">
        <v>0</v>
      </c>
      <c r="L13">
        <v>0</v>
      </c>
      <c r="M13">
        <v>0</v>
      </c>
      <c r="N13">
        <v>19641</v>
      </c>
      <c r="O13">
        <v>1087</v>
      </c>
      <c r="P13">
        <v>0</v>
      </c>
      <c r="Q13">
        <v>210846</v>
      </c>
      <c r="R13">
        <v>100190</v>
      </c>
      <c r="S13">
        <v>163238</v>
      </c>
      <c r="T13">
        <v>162345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7" x14ac:dyDescent="0.25">
      <c r="A14">
        <v>26</v>
      </c>
      <c r="B14" t="s">
        <v>132</v>
      </c>
      <c r="C14" s="12">
        <v>7010</v>
      </c>
      <c r="D14" s="12">
        <v>2012</v>
      </c>
      <c r="E14">
        <v>0</v>
      </c>
      <c r="F14">
        <v>1087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7" x14ac:dyDescent="0.25">
      <c r="A15">
        <v>29</v>
      </c>
      <c r="B15" t="s">
        <v>101</v>
      </c>
      <c r="C15" s="12">
        <v>7010</v>
      </c>
      <c r="D15" s="12">
        <v>2012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7" x14ac:dyDescent="0.25">
      <c r="A16">
        <v>32</v>
      </c>
      <c r="B16" t="s">
        <v>133</v>
      </c>
      <c r="C16" s="12">
        <v>7010</v>
      </c>
      <c r="D16" s="12">
        <v>2012</v>
      </c>
      <c r="E16">
        <v>128.35</v>
      </c>
      <c r="F16">
        <v>60387</v>
      </c>
      <c r="G16">
        <v>9712319</v>
      </c>
      <c r="H16">
        <v>2454571</v>
      </c>
      <c r="I16">
        <v>1211482</v>
      </c>
      <c r="J16">
        <v>944351</v>
      </c>
      <c r="K16">
        <v>1257</v>
      </c>
      <c r="L16">
        <v>61219</v>
      </c>
      <c r="M16">
        <v>66642</v>
      </c>
      <c r="N16">
        <v>272583</v>
      </c>
      <c r="O16">
        <v>53284</v>
      </c>
      <c r="P16">
        <v>84458</v>
      </c>
      <c r="Q16">
        <v>14693250</v>
      </c>
      <c r="R16">
        <v>8209217</v>
      </c>
      <c r="S16">
        <v>86910157</v>
      </c>
      <c r="T16">
        <v>80909237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x14ac:dyDescent="0.25">
      <c r="A17">
        <v>35</v>
      </c>
      <c r="B17" t="s">
        <v>134</v>
      </c>
      <c r="C17" s="12">
        <v>7010</v>
      </c>
      <c r="D17" s="12">
        <v>2012</v>
      </c>
      <c r="E17">
        <v>14.54</v>
      </c>
      <c r="F17">
        <v>302</v>
      </c>
      <c r="G17">
        <v>1366919</v>
      </c>
      <c r="H17">
        <v>237345</v>
      </c>
      <c r="I17">
        <v>0</v>
      </c>
      <c r="J17">
        <v>59103</v>
      </c>
      <c r="K17">
        <v>21</v>
      </c>
      <c r="L17">
        <v>19633</v>
      </c>
      <c r="M17">
        <v>10861</v>
      </c>
      <c r="N17">
        <v>314433</v>
      </c>
      <c r="O17">
        <v>5734</v>
      </c>
      <c r="P17">
        <v>1346</v>
      </c>
      <c r="Q17">
        <v>2012703</v>
      </c>
      <c r="R17">
        <v>1615393</v>
      </c>
      <c r="S17">
        <v>3137974</v>
      </c>
      <c r="T17">
        <v>2919061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 x14ac:dyDescent="0.25">
      <c r="A18">
        <v>37</v>
      </c>
      <c r="B18" t="s">
        <v>135</v>
      </c>
      <c r="C18" s="12">
        <v>7010</v>
      </c>
      <c r="D18" s="12">
        <v>2012</v>
      </c>
      <c r="E18">
        <v>32.21</v>
      </c>
      <c r="F18">
        <v>1822</v>
      </c>
      <c r="G18">
        <v>2678186</v>
      </c>
      <c r="H18">
        <v>729787</v>
      </c>
      <c r="I18">
        <v>825000</v>
      </c>
      <c r="J18">
        <v>368798</v>
      </c>
      <c r="K18">
        <v>0</v>
      </c>
      <c r="L18">
        <v>1256</v>
      </c>
      <c r="M18">
        <v>47672</v>
      </c>
      <c r="N18">
        <v>162537</v>
      </c>
      <c r="O18">
        <v>96857</v>
      </c>
      <c r="P18">
        <v>270</v>
      </c>
      <c r="Q18">
        <v>4909823</v>
      </c>
      <c r="R18">
        <v>3050043</v>
      </c>
      <c r="S18">
        <v>15290861</v>
      </c>
      <c r="T18">
        <v>14270923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x14ac:dyDescent="0.25">
      <c r="A19">
        <v>38</v>
      </c>
      <c r="B19" t="s">
        <v>90</v>
      </c>
      <c r="C19" s="12">
        <v>7010</v>
      </c>
      <c r="D19" s="12">
        <v>2012</v>
      </c>
      <c r="E19">
        <v>4.53</v>
      </c>
      <c r="F19">
        <v>372</v>
      </c>
      <c r="G19">
        <v>437093</v>
      </c>
      <c r="H19">
        <v>125645</v>
      </c>
      <c r="I19">
        <v>55</v>
      </c>
      <c r="J19">
        <v>33799</v>
      </c>
      <c r="K19">
        <v>0</v>
      </c>
      <c r="L19">
        <v>9843</v>
      </c>
      <c r="M19">
        <v>18</v>
      </c>
      <c r="N19">
        <v>64906</v>
      </c>
      <c r="O19">
        <v>3939</v>
      </c>
      <c r="P19">
        <v>0</v>
      </c>
      <c r="Q19">
        <v>675298</v>
      </c>
      <c r="R19">
        <v>320067</v>
      </c>
      <c r="S19">
        <v>1412759</v>
      </c>
      <c r="T19">
        <v>1227690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x14ac:dyDescent="0.25">
      <c r="A20">
        <v>39</v>
      </c>
      <c r="B20" t="s">
        <v>136</v>
      </c>
      <c r="C20" s="12">
        <v>7010</v>
      </c>
      <c r="D20" s="12">
        <v>2012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x14ac:dyDescent="0.25">
      <c r="A21">
        <v>43</v>
      </c>
      <c r="B21" t="s">
        <v>119</v>
      </c>
      <c r="C21" s="12">
        <v>7010</v>
      </c>
      <c r="D21" s="12">
        <v>2012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x14ac:dyDescent="0.25">
      <c r="A22">
        <v>45</v>
      </c>
      <c r="B22" t="s">
        <v>98</v>
      </c>
      <c r="C22" s="12">
        <v>7010</v>
      </c>
      <c r="D22" s="12">
        <v>2012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x14ac:dyDescent="0.25">
      <c r="A23">
        <v>46</v>
      </c>
      <c r="B23" t="s">
        <v>137</v>
      </c>
      <c r="C23" s="12">
        <v>7010</v>
      </c>
      <c r="D23" s="12">
        <v>2012</v>
      </c>
      <c r="E23">
        <v>10.93</v>
      </c>
      <c r="F23">
        <v>303</v>
      </c>
      <c r="G23">
        <v>850037</v>
      </c>
      <c r="H23">
        <v>195689</v>
      </c>
      <c r="I23">
        <v>261011</v>
      </c>
      <c r="J23">
        <v>30766</v>
      </c>
      <c r="K23">
        <v>0</v>
      </c>
      <c r="L23">
        <v>4509</v>
      </c>
      <c r="M23">
        <v>1406</v>
      </c>
      <c r="N23">
        <v>16020</v>
      </c>
      <c r="O23">
        <v>3367</v>
      </c>
      <c r="P23">
        <v>0</v>
      </c>
      <c r="Q23">
        <v>1362805</v>
      </c>
      <c r="R23">
        <v>360103</v>
      </c>
      <c r="S23">
        <v>1982159</v>
      </c>
      <c r="T23">
        <v>1756848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34" x14ac:dyDescent="0.25">
      <c r="A24">
        <v>50</v>
      </c>
      <c r="B24" t="s">
        <v>138</v>
      </c>
      <c r="C24" s="12">
        <v>7010</v>
      </c>
      <c r="D24" s="12">
        <v>2012</v>
      </c>
      <c r="E24">
        <v>22.39</v>
      </c>
      <c r="F24">
        <v>565</v>
      </c>
      <c r="G24">
        <v>1814482</v>
      </c>
      <c r="H24">
        <v>542128</v>
      </c>
      <c r="I24">
        <v>0</v>
      </c>
      <c r="J24">
        <v>238299</v>
      </c>
      <c r="K24">
        <v>0</v>
      </c>
      <c r="L24">
        <v>38938</v>
      </c>
      <c r="M24">
        <v>0</v>
      </c>
      <c r="N24">
        <v>324711</v>
      </c>
      <c r="O24">
        <v>4541</v>
      </c>
      <c r="P24">
        <v>13114</v>
      </c>
      <c r="Q24">
        <v>2949985</v>
      </c>
      <c r="R24">
        <v>2716304</v>
      </c>
      <c r="S24">
        <v>7354933</v>
      </c>
      <c r="T24">
        <v>6955485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 x14ac:dyDescent="0.25">
      <c r="A25">
        <v>54</v>
      </c>
      <c r="B25" t="s">
        <v>73</v>
      </c>
      <c r="C25" s="12">
        <v>7010</v>
      </c>
      <c r="D25" s="12">
        <v>2012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x14ac:dyDescent="0.25">
      <c r="A26">
        <v>56</v>
      </c>
      <c r="B26" t="s">
        <v>120</v>
      </c>
      <c r="C26" s="12">
        <v>7010</v>
      </c>
      <c r="D26" s="12">
        <v>2012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 x14ac:dyDescent="0.25">
      <c r="A27">
        <v>58</v>
      </c>
      <c r="B27" t="s">
        <v>122</v>
      </c>
      <c r="C27" s="12">
        <v>7010</v>
      </c>
      <c r="D27" s="12">
        <v>2012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x14ac:dyDescent="0.25">
      <c r="A28">
        <v>63</v>
      </c>
      <c r="B28" t="s">
        <v>93</v>
      </c>
      <c r="C28" s="12">
        <v>7010</v>
      </c>
      <c r="D28" s="12">
        <v>2012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x14ac:dyDescent="0.25">
      <c r="A29">
        <v>78</v>
      </c>
      <c r="B29" t="s">
        <v>139</v>
      </c>
      <c r="C29" s="12">
        <v>7010</v>
      </c>
      <c r="D29" s="12">
        <v>2012</v>
      </c>
      <c r="E29">
        <v>0</v>
      </c>
      <c r="F29">
        <v>1126</v>
      </c>
      <c r="G29">
        <v>0</v>
      </c>
      <c r="H29">
        <v>0</v>
      </c>
      <c r="I29">
        <v>0</v>
      </c>
      <c r="J29">
        <v>235479</v>
      </c>
      <c r="K29">
        <v>0</v>
      </c>
      <c r="L29">
        <v>0</v>
      </c>
      <c r="M29">
        <v>0</v>
      </c>
      <c r="N29">
        <v>0</v>
      </c>
      <c r="O29">
        <v>5698</v>
      </c>
      <c r="P29">
        <v>0</v>
      </c>
      <c r="Q29">
        <v>241177</v>
      </c>
      <c r="R29">
        <v>486900</v>
      </c>
      <c r="S29">
        <v>7030851</v>
      </c>
      <c r="T29">
        <v>6848569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 x14ac:dyDescent="0.25">
      <c r="A30">
        <v>79</v>
      </c>
      <c r="B30" t="s">
        <v>107</v>
      </c>
      <c r="C30" s="12">
        <v>7010</v>
      </c>
      <c r="D30" s="12">
        <v>2012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x14ac:dyDescent="0.25">
      <c r="A31">
        <v>80</v>
      </c>
      <c r="B31" t="s">
        <v>140</v>
      </c>
      <c r="C31" s="12">
        <v>7010</v>
      </c>
      <c r="D31" s="12">
        <v>2012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x14ac:dyDescent="0.25">
      <c r="A32">
        <v>81</v>
      </c>
      <c r="B32" t="s">
        <v>141</v>
      </c>
      <c r="C32" s="12">
        <v>7010</v>
      </c>
      <c r="D32" s="12">
        <v>2012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x14ac:dyDescent="0.25">
      <c r="A33">
        <v>82</v>
      </c>
      <c r="B33" t="s">
        <v>95</v>
      </c>
      <c r="C33" s="12">
        <v>7010</v>
      </c>
      <c r="D33" s="12">
        <v>2012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x14ac:dyDescent="0.25">
      <c r="A34">
        <v>84</v>
      </c>
      <c r="B34" t="s">
        <v>110</v>
      </c>
      <c r="C34" s="12">
        <v>7010</v>
      </c>
      <c r="D34" s="12">
        <v>2012</v>
      </c>
      <c r="E34">
        <v>144.81</v>
      </c>
      <c r="F34">
        <v>10887</v>
      </c>
      <c r="G34">
        <v>12530204</v>
      </c>
      <c r="H34">
        <v>3417496</v>
      </c>
      <c r="I34">
        <v>22337</v>
      </c>
      <c r="J34">
        <v>1320575</v>
      </c>
      <c r="K34">
        <v>882</v>
      </c>
      <c r="L34">
        <v>46976</v>
      </c>
      <c r="M34">
        <v>0</v>
      </c>
      <c r="N34">
        <v>1295994</v>
      </c>
      <c r="O34">
        <v>11794</v>
      </c>
      <c r="P34">
        <v>0</v>
      </c>
      <c r="Q34">
        <v>18646258</v>
      </c>
      <c r="R34">
        <v>13504644</v>
      </c>
      <c r="S34">
        <v>63267924</v>
      </c>
      <c r="T34">
        <v>60077501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x14ac:dyDescent="0.25">
      <c r="A35">
        <v>85</v>
      </c>
      <c r="B35" t="s">
        <v>142</v>
      </c>
      <c r="C35" s="12">
        <v>7010</v>
      </c>
      <c r="D35" s="12">
        <v>2012</v>
      </c>
      <c r="E35">
        <v>8.06</v>
      </c>
      <c r="F35">
        <v>79</v>
      </c>
      <c r="G35">
        <v>751039</v>
      </c>
      <c r="H35">
        <v>206046</v>
      </c>
      <c r="I35">
        <v>0</v>
      </c>
      <c r="J35">
        <v>45060</v>
      </c>
      <c r="K35">
        <v>0</v>
      </c>
      <c r="L35">
        <v>2194</v>
      </c>
      <c r="M35">
        <v>8341</v>
      </c>
      <c r="N35">
        <v>53324</v>
      </c>
      <c r="O35">
        <v>10333</v>
      </c>
      <c r="P35">
        <v>0</v>
      </c>
      <c r="Q35">
        <v>1076337</v>
      </c>
      <c r="R35">
        <v>565105</v>
      </c>
      <c r="S35">
        <v>518589</v>
      </c>
      <c r="T35">
        <v>312506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x14ac:dyDescent="0.25">
      <c r="A36">
        <v>96</v>
      </c>
      <c r="B36" t="s">
        <v>81</v>
      </c>
      <c r="C36" s="12">
        <v>7010</v>
      </c>
      <c r="D36" s="12">
        <v>2012</v>
      </c>
      <c r="E36">
        <v>0.69</v>
      </c>
      <c r="F36">
        <v>20</v>
      </c>
      <c r="G36">
        <v>55534</v>
      </c>
      <c r="H36">
        <v>12848</v>
      </c>
      <c r="I36">
        <v>33709</v>
      </c>
      <c r="J36">
        <v>7896</v>
      </c>
      <c r="K36">
        <v>105</v>
      </c>
      <c r="L36">
        <v>102345</v>
      </c>
      <c r="M36">
        <v>0</v>
      </c>
      <c r="N36">
        <v>82736</v>
      </c>
      <c r="O36">
        <v>100</v>
      </c>
      <c r="P36">
        <v>0</v>
      </c>
      <c r="Q36">
        <v>295273</v>
      </c>
      <c r="R36">
        <v>137478</v>
      </c>
      <c r="S36">
        <v>11075</v>
      </c>
      <c r="T36">
        <v>779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x14ac:dyDescent="0.25">
      <c r="A37">
        <v>102</v>
      </c>
      <c r="B37" t="s">
        <v>121</v>
      </c>
      <c r="C37" s="12">
        <v>7010</v>
      </c>
      <c r="D37" s="12">
        <v>2012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 x14ac:dyDescent="0.25">
      <c r="A38">
        <v>104</v>
      </c>
      <c r="B38" t="s">
        <v>117</v>
      </c>
      <c r="C38" s="12">
        <v>7010</v>
      </c>
      <c r="D38" s="12">
        <v>2012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x14ac:dyDescent="0.25">
      <c r="A39">
        <v>106</v>
      </c>
      <c r="B39" t="s">
        <v>71</v>
      </c>
      <c r="C39" s="12">
        <v>7010</v>
      </c>
      <c r="D39" s="12">
        <v>2012</v>
      </c>
      <c r="E39">
        <v>1.47</v>
      </c>
      <c r="F39">
        <v>223</v>
      </c>
      <c r="G39">
        <v>154764</v>
      </c>
      <c r="H39">
        <v>34866</v>
      </c>
      <c r="I39">
        <v>0</v>
      </c>
      <c r="J39">
        <v>48693</v>
      </c>
      <c r="K39">
        <v>0</v>
      </c>
      <c r="L39">
        <v>5373</v>
      </c>
      <c r="M39">
        <v>519</v>
      </c>
      <c r="N39">
        <v>49385</v>
      </c>
      <c r="O39">
        <v>1049</v>
      </c>
      <c r="P39">
        <v>0</v>
      </c>
      <c r="Q39">
        <v>294649</v>
      </c>
      <c r="R39">
        <v>308388</v>
      </c>
      <c r="S39">
        <v>1042850</v>
      </c>
      <c r="T39">
        <v>755860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x14ac:dyDescent="0.25">
      <c r="A40">
        <v>107</v>
      </c>
      <c r="B40" t="s">
        <v>79</v>
      </c>
      <c r="C40" s="12">
        <v>7010</v>
      </c>
      <c r="D40" s="12">
        <v>2012</v>
      </c>
      <c r="E40">
        <v>2.94</v>
      </c>
      <c r="F40">
        <v>0</v>
      </c>
      <c r="G40">
        <v>179873</v>
      </c>
      <c r="H40">
        <v>46169</v>
      </c>
      <c r="I40">
        <v>0</v>
      </c>
      <c r="J40">
        <v>15701</v>
      </c>
      <c r="K40">
        <v>0</v>
      </c>
      <c r="L40">
        <v>31062</v>
      </c>
      <c r="M40">
        <v>0</v>
      </c>
      <c r="N40">
        <v>31475</v>
      </c>
      <c r="O40">
        <v>0</v>
      </c>
      <c r="P40">
        <v>0</v>
      </c>
      <c r="Q40">
        <v>304280</v>
      </c>
      <c r="R40">
        <v>142534</v>
      </c>
      <c r="S40">
        <v>968015</v>
      </c>
      <c r="T40">
        <v>848138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 x14ac:dyDescent="0.25">
      <c r="A41">
        <v>108</v>
      </c>
      <c r="B41" t="s">
        <v>116</v>
      </c>
      <c r="C41" s="12">
        <v>7010</v>
      </c>
      <c r="D41" s="12">
        <v>2012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x14ac:dyDescent="0.25">
      <c r="A42">
        <v>111</v>
      </c>
      <c r="B42" t="s">
        <v>143</v>
      </c>
      <c r="C42" s="12">
        <v>7010</v>
      </c>
      <c r="D42" s="12">
        <v>2012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x14ac:dyDescent="0.25">
      <c r="A43">
        <v>125</v>
      </c>
      <c r="B43" t="s">
        <v>94</v>
      </c>
      <c r="C43" s="12">
        <v>7010</v>
      </c>
      <c r="D43" s="12">
        <v>2012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x14ac:dyDescent="0.25">
      <c r="A44">
        <v>126</v>
      </c>
      <c r="B44" t="s">
        <v>103</v>
      </c>
      <c r="C44" s="12">
        <v>7010</v>
      </c>
      <c r="D44" s="12">
        <v>2012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x14ac:dyDescent="0.25">
      <c r="A45">
        <v>128</v>
      </c>
      <c r="B45" t="s">
        <v>92</v>
      </c>
      <c r="C45" s="12">
        <v>7010</v>
      </c>
      <c r="D45" s="12">
        <v>2012</v>
      </c>
      <c r="E45">
        <v>0</v>
      </c>
      <c r="F45">
        <v>2024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x14ac:dyDescent="0.25">
      <c r="A46">
        <v>129</v>
      </c>
      <c r="B46" t="s">
        <v>112</v>
      </c>
      <c r="C46" s="12">
        <v>7010</v>
      </c>
      <c r="D46" s="12">
        <v>2012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x14ac:dyDescent="0.25">
      <c r="A47">
        <v>130</v>
      </c>
      <c r="B47" t="s">
        <v>144</v>
      </c>
      <c r="C47" s="12">
        <v>7010</v>
      </c>
      <c r="D47" s="12">
        <v>2012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x14ac:dyDescent="0.25">
      <c r="A48">
        <v>131</v>
      </c>
      <c r="B48" t="s">
        <v>80</v>
      </c>
      <c r="C48" s="12">
        <v>7010</v>
      </c>
      <c r="D48" s="12">
        <v>2012</v>
      </c>
      <c r="E48">
        <v>60.18</v>
      </c>
      <c r="F48">
        <v>3982</v>
      </c>
      <c r="G48">
        <v>5594597</v>
      </c>
      <c r="H48">
        <v>1273890</v>
      </c>
      <c r="I48">
        <v>134922</v>
      </c>
      <c r="J48">
        <v>695279</v>
      </c>
      <c r="K48">
        <v>0</v>
      </c>
      <c r="L48">
        <v>101236</v>
      </c>
      <c r="M48">
        <v>13497</v>
      </c>
      <c r="N48">
        <v>490619</v>
      </c>
      <c r="O48">
        <v>17370</v>
      </c>
      <c r="P48">
        <v>0</v>
      </c>
      <c r="Q48">
        <v>8321410</v>
      </c>
      <c r="R48">
        <v>5917449</v>
      </c>
      <c r="S48">
        <v>36093304</v>
      </c>
      <c r="T48">
        <v>33899512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x14ac:dyDescent="0.25">
      <c r="A49">
        <v>132</v>
      </c>
      <c r="B49" t="s">
        <v>145</v>
      </c>
      <c r="C49" s="12">
        <v>7010</v>
      </c>
      <c r="D49" s="12">
        <v>2012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x14ac:dyDescent="0.25">
      <c r="A50">
        <v>134</v>
      </c>
      <c r="B50" t="s">
        <v>74</v>
      </c>
      <c r="C50" s="12">
        <v>7010</v>
      </c>
      <c r="D50" s="12">
        <v>2012</v>
      </c>
      <c r="E50">
        <v>14.9</v>
      </c>
      <c r="F50">
        <v>1038</v>
      </c>
      <c r="G50">
        <v>1381890</v>
      </c>
      <c r="H50">
        <v>308053</v>
      </c>
      <c r="I50">
        <v>175760</v>
      </c>
      <c r="J50">
        <v>74657</v>
      </c>
      <c r="K50">
        <v>971</v>
      </c>
      <c r="L50">
        <v>42612</v>
      </c>
      <c r="M50">
        <v>0</v>
      </c>
      <c r="N50">
        <v>125352</v>
      </c>
      <c r="O50">
        <v>1181</v>
      </c>
      <c r="P50">
        <v>115</v>
      </c>
      <c r="Q50">
        <v>2110361</v>
      </c>
      <c r="R50">
        <v>687799</v>
      </c>
      <c r="S50">
        <v>2392373</v>
      </c>
      <c r="T50">
        <v>2104760</v>
      </c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x14ac:dyDescent="0.25">
      <c r="A51">
        <v>137</v>
      </c>
      <c r="B51" t="s">
        <v>76</v>
      </c>
      <c r="C51" s="12">
        <v>7010</v>
      </c>
      <c r="D51" s="12">
        <v>2012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x14ac:dyDescent="0.25">
      <c r="A52">
        <v>138</v>
      </c>
      <c r="B52" t="s">
        <v>125</v>
      </c>
      <c r="C52" s="12">
        <v>7010</v>
      </c>
      <c r="D52" s="12">
        <v>2012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x14ac:dyDescent="0.25">
      <c r="A53">
        <v>139</v>
      </c>
      <c r="B53" t="s">
        <v>108</v>
      </c>
      <c r="C53" s="12">
        <v>7010</v>
      </c>
      <c r="D53" s="12">
        <v>2012</v>
      </c>
      <c r="E53">
        <v>40.28</v>
      </c>
      <c r="F53">
        <v>1321</v>
      </c>
      <c r="G53">
        <v>3520931</v>
      </c>
      <c r="H53">
        <v>1222251</v>
      </c>
      <c r="I53">
        <v>2507</v>
      </c>
      <c r="J53">
        <v>0</v>
      </c>
      <c r="K53">
        <v>7741</v>
      </c>
      <c r="L53">
        <v>0</v>
      </c>
      <c r="M53">
        <v>0</v>
      </c>
      <c r="N53">
        <v>0</v>
      </c>
      <c r="O53">
        <v>1617</v>
      </c>
      <c r="P53">
        <v>54984</v>
      </c>
      <c r="Q53">
        <v>4700063</v>
      </c>
      <c r="R53">
        <v>1761487</v>
      </c>
      <c r="S53">
        <v>15088295</v>
      </c>
      <c r="T53">
        <v>6657560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x14ac:dyDescent="0.25">
      <c r="A54">
        <v>140</v>
      </c>
      <c r="B54" t="s">
        <v>146</v>
      </c>
      <c r="C54" s="12">
        <v>7010</v>
      </c>
      <c r="D54" s="12">
        <v>2012</v>
      </c>
      <c r="E54">
        <v>5.37</v>
      </c>
      <c r="F54">
        <v>365</v>
      </c>
      <c r="G54">
        <v>404837</v>
      </c>
      <c r="H54">
        <v>100107</v>
      </c>
      <c r="I54">
        <v>0</v>
      </c>
      <c r="J54">
        <v>32403</v>
      </c>
      <c r="K54">
        <v>0</v>
      </c>
      <c r="L54">
        <v>34008</v>
      </c>
      <c r="M54">
        <v>0</v>
      </c>
      <c r="N54">
        <v>201137</v>
      </c>
      <c r="O54">
        <v>1567</v>
      </c>
      <c r="P54">
        <v>0</v>
      </c>
      <c r="Q54">
        <v>774059</v>
      </c>
      <c r="R54">
        <v>633639</v>
      </c>
      <c r="S54">
        <v>1220025</v>
      </c>
      <c r="T54">
        <v>928093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x14ac:dyDescent="0.25">
      <c r="A55">
        <v>141</v>
      </c>
      <c r="B55" t="s">
        <v>99</v>
      </c>
      <c r="C55" s="12">
        <v>7010</v>
      </c>
      <c r="D55" s="12">
        <v>2012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x14ac:dyDescent="0.25">
      <c r="A56">
        <v>142</v>
      </c>
      <c r="B56" t="s">
        <v>102</v>
      </c>
      <c r="C56" s="12">
        <v>7010</v>
      </c>
      <c r="D56" s="12">
        <v>2012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x14ac:dyDescent="0.25">
      <c r="A57">
        <v>145</v>
      </c>
      <c r="B57" t="s">
        <v>147</v>
      </c>
      <c r="C57" s="12">
        <v>7010</v>
      </c>
      <c r="D57" s="12">
        <v>2012</v>
      </c>
      <c r="E57">
        <v>56.37</v>
      </c>
      <c r="F57">
        <v>1959</v>
      </c>
      <c r="G57">
        <v>5020045</v>
      </c>
      <c r="H57">
        <v>1679149</v>
      </c>
      <c r="I57">
        <v>0</v>
      </c>
      <c r="J57">
        <v>507783</v>
      </c>
      <c r="K57">
        <v>642</v>
      </c>
      <c r="L57">
        <v>37356</v>
      </c>
      <c r="M57">
        <v>0</v>
      </c>
      <c r="N57">
        <v>110608</v>
      </c>
      <c r="O57">
        <v>6351</v>
      </c>
      <c r="P57">
        <v>0</v>
      </c>
      <c r="Q57">
        <v>7361934</v>
      </c>
      <c r="R57">
        <v>3487384</v>
      </c>
      <c r="S57">
        <v>19458900</v>
      </c>
      <c r="T57">
        <v>17509757</v>
      </c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x14ac:dyDescent="0.25">
      <c r="A58">
        <v>147</v>
      </c>
      <c r="B58" t="s">
        <v>89</v>
      </c>
      <c r="C58" s="12">
        <v>7010</v>
      </c>
      <c r="D58" s="12">
        <v>2012</v>
      </c>
      <c r="E58">
        <v>8.3699999999999992</v>
      </c>
      <c r="F58">
        <v>246</v>
      </c>
      <c r="G58">
        <v>619797</v>
      </c>
      <c r="H58">
        <v>182216</v>
      </c>
      <c r="I58">
        <v>0</v>
      </c>
      <c r="J58">
        <v>48160</v>
      </c>
      <c r="K58">
        <v>0</v>
      </c>
      <c r="L58">
        <v>41410</v>
      </c>
      <c r="M58">
        <v>15076</v>
      </c>
      <c r="N58">
        <v>30194</v>
      </c>
      <c r="O58">
        <v>5366</v>
      </c>
      <c r="P58">
        <v>0</v>
      </c>
      <c r="Q58">
        <v>942219</v>
      </c>
      <c r="R58">
        <v>467446</v>
      </c>
      <c r="S58">
        <v>1153835</v>
      </c>
      <c r="T58">
        <v>1004821</v>
      </c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x14ac:dyDescent="0.25">
      <c r="A59">
        <v>148</v>
      </c>
      <c r="B59" t="s">
        <v>148</v>
      </c>
      <c r="C59" s="12">
        <v>7010</v>
      </c>
      <c r="D59" s="12">
        <v>2012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x14ac:dyDescent="0.25">
      <c r="A60">
        <v>150</v>
      </c>
      <c r="B60" t="s">
        <v>149</v>
      </c>
      <c r="C60" s="12">
        <v>7010</v>
      </c>
      <c r="D60" s="12">
        <v>2012</v>
      </c>
      <c r="E60">
        <v>1.6</v>
      </c>
      <c r="F60">
        <v>0</v>
      </c>
      <c r="G60">
        <v>188686</v>
      </c>
      <c r="H60">
        <v>46110</v>
      </c>
      <c r="I60">
        <v>0</v>
      </c>
      <c r="J60">
        <v>13358</v>
      </c>
      <c r="K60">
        <v>0</v>
      </c>
      <c r="L60">
        <v>1322</v>
      </c>
      <c r="M60">
        <v>0</v>
      </c>
      <c r="N60">
        <v>30561</v>
      </c>
      <c r="O60">
        <v>4426</v>
      </c>
      <c r="P60">
        <v>0</v>
      </c>
      <c r="Q60">
        <v>284463</v>
      </c>
      <c r="R60">
        <v>204052</v>
      </c>
      <c r="S60">
        <v>887397</v>
      </c>
      <c r="T60">
        <v>778543</v>
      </c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x14ac:dyDescent="0.25">
      <c r="A61">
        <v>152</v>
      </c>
      <c r="B61" t="s">
        <v>77</v>
      </c>
      <c r="C61" s="12">
        <v>7010</v>
      </c>
      <c r="D61" s="12">
        <v>2012</v>
      </c>
      <c r="E61">
        <v>0</v>
      </c>
      <c r="F61">
        <v>868</v>
      </c>
      <c r="G61">
        <v>0</v>
      </c>
      <c r="H61">
        <v>0</v>
      </c>
      <c r="I61">
        <v>0</v>
      </c>
      <c r="J61">
        <v>68522</v>
      </c>
      <c r="K61">
        <v>0</v>
      </c>
      <c r="L61">
        <v>33330</v>
      </c>
      <c r="M61">
        <v>2509</v>
      </c>
      <c r="N61">
        <v>21214</v>
      </c>
      <c r="O61">
        <v>7775</v>
      </c>
      <c r="P61">
        <v>0</v>
      </c>
      <c r="Q61">
        <v>133350</v>
      </c>
      <c r="R61">
        <v>390197</v>
      </c>
      <c r="S61">
        <v>2274794</v>
      </c>
      <c r="T61">
        <v>1741606</v>
      </c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x14ac:dyDescent="0.25">
      <c r="A62">
        <v>153</v>
      </c>
      <c r="B62" t="s">
        <v>84</v>
      </c>
      <c r="C62" s="12">
        <v>7010</v>
      </c>
      <c r="D62" s="12">
        <v>2012</v>
      </c>
      <c r="E62">
        <v>1.7</v>
      </c>
      <c r="F62">
        <v>44</v>
      </c>
      <c r="G62">
        <v>145291</v>
      </c>
      <c r="H62">
        <v>35836</v>
      </c>
      <c r="I62">
        <v>0</v>
      </c>
      <c r="J62">
        <v>10494</v>
      </c>
      <c r="K62">
        <v>0</v>
      </c>
      <c r="L62">
        <v>2941</v>
      </c>
      <c r="M62">
        <v>0</v>
      </c>
      <c r="N62">
        <v>17163</v>
      </c>
      <c r="O62">
        <v>1541</v>
      </c>
      <c r="P62">
        <v>0</v>
      </c>
      <c r="Q62">
        <v>213266</v>
      </c>
      <c r="R62">
        <v>123668</v>
      </c>
      <c r="S62">
        <v>365326</v>
      </c>
      <c r="T62">
        <v>298643</v>
      </c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x14ac:dyDescent="0.25">
      <c r="A63">
        <v>155</v>
      </c>
      <c r="B63" t="s">
        <v>150</v>
      </c>
      <c r="C63" s="12">
        <v>7010</v>
      </c>
      <c r="D63" s="12">
        <v>2012</v>
      </c>
      <c r="E63">
        <v>124.21</v>
      </c>
      <c r="F63">
        <v>0</v>
      </c>
      <c r="G63">
        <v>5258386</v>
      </c>
      <c r="H63">
        <v>1689847</v>
      </c>
      <c r="I63">
        <v>763588</v>
      </c>
      <c r="J63">
        <v>639145</v>
      </c>
      <c r="K63">
        <v>840</v>
      </c>
      <c r="L63">
        <v>263731</v>
      </c>
      <c r="M63">
        <v>0</v>
      </c>
      <c r="N63">
        <v>683807</v>
      </c>
      <c r="O63">
        <v>22502</v>
      </c>
      <c r="P63">
        <v>0</v>
      </c>
      <c r="Q63">
        <v>9321846</v>
      </c>
      <c r="R63">
        <v>4299362</v>
      </c>
      <c r="S63">
        <v>24521883</v>
      </c>
      <c r="T63">
        <v>20633996</v>
      </c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x14ac:dyDescent="0.25">
      <c r="A64">
        <v>156</v>
      </c>
      <c r="B64" t="s">
        <v>83</v>
      </c>
      <c r="C64" s="12">
        <v>7010</v>
      </c>
      <c r="D64" s="12">
        <v>2012</v>
      </c>
      <c r="E64">
        <v>9.1300000000000008</v>
      </c>
      <c r="F64">
        <v>186</v>
      </c>
      <c r="G64">
        <v>949025</v>
      </c>
      <c r="H64">
        <v>199376</v>
      </c>
      <c r="I64">
        <v>26100</v>
      </c>
      <c r="J64">
        <v>28412</v>
      </c>
      <c r="K64">
        <v>1403</v>
      </c>
      <c r="L64">
        <v>2086</v>
      </c>
      <c r="M64">
        <v>0</v>
      </c>
      <c r="N64">
        <v>11178</v>
      </c>
      <c r="O64">
        <v>4838</v>
      </c>
      <c r="P64">
        <v>0</v>
      </c>
      <c r="Q64">
        <v>1222418</v>
      </c>
      <c r="R64">
        <v>252270</v>
      </c>
      <c r="S64">
        <v>1212468</v>
      </c>
      <c r="T64">
        <v>989276</v>
      </c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x14ac:dyDescent="0.25">
      <c r="A65">
        <v>157</v>
      </c>
      <c r="B65" t="s">
        <v>151</v>
      </c>
      <c r="C65" s="12">
        <v>7010</v>
      </c>
      <c r="D65" s="12">
        <v>2012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x14ac:dyDescent="0.25">
      <c r="A66">
        <v>158</v>
      </c>
      <c r="B66" t="s">
        <v>97</v>
      </c>
      <c r="C66" s="12">
        <v>7010</v>
      </c>
      <c r="D66" s="12">
        <v>2012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x14ac:dyDescent="0.25">
      <c r="A67">
        <v>159</v>
      </c>
      <c r="B67" t="s">
        <v>152</v>
      </c>
      <c r="C67" s="12">
        <v>7010</v>
      </c>
      <c r="D67" s="12">
        <v>2012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x14ac:dyDescent="0.25">
      <c r="A68">
        <v>161</v>
      </c>
      <c r="B68" t="s">
        <v>123</v>
      </c>
      <c r="C68" s="12">
        <v>7010</v>
      </c>
      <c r="D68" s="12">
        <v>2012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x14ac:dyDescent="0.25">
      <c r="A69">
        <v>162</v>
      </c>
      <c r="B69" t="s">
        <v>111</v>
      </c>
      <c r="C69" s="12">
        <v>7010</v>
      </c>
      <c r="D69" s="12">
        <v>2012</v>
      </c>
      <c r="E69">
        <v>47.88</v>
      </c>
      <c r="F69">
        <v>0</v>
      </c>
      <c r="G69">
        <v>4251205</v>
      </c>
      <c r="H69">
        <v>1322557</v>
      </c>
      <c r="I69">
        <v>0</v>
      </c>
      <c r="J69">
        <v>366971</v>
      </c>
      <c r="K69">
        <v>0</v>
      </c>
      <c r="L69">
        <v>2551</v>
      </c>
      <c r="M69">
        <v>152</v>
      </c>
      <c r="N69">
        <v>0</v>
      </c>
      <c r="O69">
        <v>1823</v>
      </c>
      <c r="P69">
        <v>12640</v>
      </c>
      <c r="Q69">
        <v>5932619</v>
      </c>
      <c r="R69">
        <v>1965734</v>
      </c>
      <c r="S69">
        <v>27842967</v>
      </c>
      <c r="T69">
        <v>27805989</v>
      </c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x14ac:dyDescent="0.25">
      <c r="A70">
        <v>164</v>
      </c>
      <c r="B70" t="s">
        <v>153</v>
      </c>
      <c r="C70" s="12">
        <v>7010</v>
      </c>
      <c r="D70" s="12">
        <v>2012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x14ac:dyDescent="0.25">
      <c r="A71">
        <v>165</v>
      </c>
      <c r="B71" t="s">
        <v>75</v>
      </c>
      <c r="C71" s="12">
        <v>7010</v>
      </c>
      <c r="D71" s="12">
        <v>2012</v>
      </c>
      <c r="E71">
        <v>4.6900000000000004</v>
      </c>
      <c r="F71">
        <v>104</v>
      </c>
      <c r="G71">
        <v>356712</v>
      </c>
      <c r="H71">
        <v>81112</v>
      </c>
      <c r="I71">
        <v>0</v>
      </c>
      <c r="J71">
        <v>10698</v>
      </c>
      <c r="K71">
        <v>426</v>
      </c>
      <c r="L71">
        <v>1347</v>
      </c>
      <c r="M71">
        <v>4607</v>
      </c>
      <c r="N71">
        <v>11776</v>
      </c>
      <c r="O71">
        <v>8236</v>
      </c>
      <c r="P71">
        <v>0</v>
      </c>
      <c r="Q71">
        <v>474914</v>
      </c>
      <c r="R71">
        <v>255206</v>
      </c>
      <c r="S71">
        <v>647657</v>
      </c>
      <c r="T71">
        <v>536714</v>
      </c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x14ac:dyDescent="0.25">
      <c r="A72">
        <v>167</v>
      </c>
      <c r="B72" t="s">
        <v>100</v>
      </c>
      <c r="C72" s="12">
        <v>7010</v>
      </c>
      <c r="D72" s="12">
        <v>2012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x14ac:dyDescent="0.25">
      <c r="A73">
        <v>168</v>
      </c>
      <c r="B73" t="s">
        <v>72</v>
      </c>
      <c r="C73" s="12">
        <v>7010</v>
      </c>
      <c r="D73" s="12">
        <v>2012</v>
      </c>
      <c r="E73">
        <v>23.81</v>
      </c>
      <c r="F73">
        <v>1276</v>
      </c>
      <c r="G73">
        <v>1948054</v>
      </c>
      <c r="H73">
        <v>493090</v>
      </c>
      <c r="I73">
        <v>0</v>
      </c>
      <c r="J73">
        <v>94917</v>
      </c>
      <c r="K73">
        <v>0</v>
      </c>
      <c r="L73">
        <v>49893</v>
      </c>
      <c r="M73">
        <v>0</v>
      </c>
      <c r="N73">
        <v>112144</v>
      </c>
      <c r="O73">
        <v>4331</v>
      </c>
      <c r="P73">
        <v>0</v>
      </c>
      <c r="Q73">
        <v>2702429</v>
      </c>
      <c r="R73">
        <v>1547567</v>
      </c>
      <c r="S73">
        <v>9333183</v>
      </c>
      <c r="T73">
        <v>8522936</v>
      </c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x14ac:dyDescent="0.25">
      <c r="A74">
        <v>170</v>
      </c>
      <c r="B74" t="s">
        <v>154</v>
      </c>
      <c r="C74" s="12">
        <v>7010</v>
      </c>
      <c r="D74" s="12">
        <v>2012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x14ac:dyDescent="0.25">
      <c r="A75">
        <v>172</v>
      </c>
      <c r="B75" t="s">
        <v>91</v>
      </c>
      <c r="C75" s="12">
        <v>7010</v>
      </c>
      <c r="D75" s="12">
        <v>2012</v>
      </c>
      <c r="E75">
        <v>24.18</v>
      </c>
      <c r="F75">
        <v>453</v>
      </c>
      <c r="G75">
        <v>1705519</v>
      </c>
      <c r="H75">
        <v>372226</v>
      </c>
      <c r="I75">
        <v>76</v>
      </c>
      <c r="J75">
        <v>102169</v>
      </c>
      <c r="K75">
        <v>468</v>
      </c>
      <c r="L75">
        <v>21916</v>
      </c>
      <c r="M75">
        <v>8268</v>
      </c>
      <c r="N75">
        <v>174816</v>
      </c>
      <c r="O75">
        <v>12329</v>
      </c>
      <c r="P75">
        <v>0</v>
      </c>
      <c r="Q75">
        <v>2397787</v>
      </c>
      <c r="R75">
        <v>1485701</v>
      </c>
      <c r="S75">
        <v>2293132</v>
      </c>
      <c r="T75">
        <v>1927781</v>
      </c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x14ac:dyDescent="0.25">
      <c r="A76">
        <v>173</v>
      </c>
      <c r="B76" t="s">
        <v>78</v>
      </c>
      <c r="C76" s="12">
        <v>7010</v>
      </c>
      <c r="D76" s="12">
        <v>2012</v>
      </c>
      <c r="E76">
        <v>0.23</v>
      </c>
      <c r="F76">
        <v>9</v>
      </c>
      <c r="G76">
        <v>23797</v>
      </c>
      <c r="H76">
        <v>6318</v>
      </c>
      <c r="I76">
        <v>0</v>
      </c>
      <c r="J76">
        <v>3560</v>
      </c>
      <c r="K76">
        <v>0</v>
      </c>
      <c r="L76">
        <v>331</v>
      </c>
      <c r="M76">
        <v>0</v>
      </c>
      <c r="N76">
        <v>0</v>
      </c>
      <c r="O76">
        <v>2122</v>
      </c>
      <c r="P76">
        <v>0</v>
      </c>
      <c r="Q76">
        <v>36128</v>
      </c>
      <c r="R76">
        <v>19766</v>
      </c>
      <c r="S76">
        <v>146492</v>
      </c>
      <c r="T76">
        <v>101049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x14ac:dyDescent="0.25">
      <c r="A77">
        <v>175</v>
      </c>
      <c r="B77" t="s">
        <v>106</v>
      </c>
      <c r="C77" s="12">
        <v>7010</v>
      </c>
      <c r="D77" s="12">
        <v>2012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x14ac:dyDescent="0.25">
      <c r="A78">
        <v>176</v>
      </c>
      <c r="B78" t="s">
        <v>155</v>
      </c>
      <c r="C78" s="12">
        <v>7010</v>
      </c>
      <c r="D78" s="12">
        <v>2012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x14ac:dyDescent="0.25">
      <c r="A79">
        <v>180</v>
      </c>
      <c r="B79" t="s">
        <v>156</v>
      </c>
      <c r="C79" s="12">
        <v>7010</v>
      </c>
      <c r="D79" s="12">
        <v>2012</v>
      </c>
      <c r="E79">
        <v>13.53</v>
      </c>
      <c r="F79">
        <v>622</v>
      </c>
      <c r="G79">
        <v>2255893</v>
      </c>
      <c r="H79">
        <v>571004</v>
      </c>
      <c r="I79">
        <v>0</v>
      </c>
      <c r="J79">
        <v>153784</v>
      </c>
      <c r="K79">
        <v>0</v>
      </c>
      <c r="L79">
        <v>0</v>
      </c>
      <c r="M79">
        <v>676</v>
      </c>
      <c r="N79">
        <v>12236</v>
      </c>
      <c r="O79">
        <v>80661</v>
      </c>
      <c r="P79">
        <v>0</v>
      </c>
      <c r="Q79">
        <v>3074254</v>
      </c>
      <c r="R79">
        <v>756238</v>
      </c>
      <c r="S79">
        <v>8403094</v>
      </c>
      <c r="T79">
        <v>7794849</v>
      </c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x14ac:dyDescent="0.25">
      <c r="A80">
        <v>183</v>
      </c>
      <c r="B80" t="s">
        <v>157</v>
      </c>
      <c r="C80" s="12">
        <v>7010</v>
      </c>
      <c r="D80" s="12">
        <v>2012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x14ac:dyDescent="0.25">
      <c r="A81">
        <v>186</v>
      </c>
      <c r="B81" t="s">
        <v>158</v>
      </c>
      <c r="C81" s="12">
        <v>7010</v>
      </c>
      <c r="D81" s="12">
        <v>2012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x14ac:dyDescent="0.25">
      <c r="A82">
        <v>191</v>
      </c>
      <c r="B82" t="s">
        <v>87</v>
      </c>
      <c r="C82" s="12">
        <v>7010</v>
      </c>
      <c r="D82" s="12">
        <v>2012</v>
      </c>
      <c r="E82">
        <v>0.26</v>
      </c>
      <c r="F82">
        <v>0</v>
      </c>
      <c r="G82">
        <v>2550094</v>
      </c>
      <c r="H82">
        <v>758065</v>
      </c>
      <c r="I82">
        <v>0</v>
      </c>
      <c r="J82">
        <v>303988</v>
      </c>
      <c r="K82">
        <v>168</v>
      </c>
      <c r="L82">
        <v>37076</v>
      </c>
      <c r="M82">
        <v>0</v>
      </c>
      <c r="N82">
        <v>169542</v>
      </c>
      <c r="O82">
        <v>13706</v>
      </c>
      <c r="P82">
        <v>0</v>
      </c>
      <c r="Q82">
        <v>3832639</v>
      </c>
      <c r="R82">
        <v>2660669</v>
      </c>
      <c r="S82">
        <v>11025058</v>
      </c>
      <c r="T82">
        <v>9451132</v>
      </c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x14ac:dyDescent="0.25">
      <c r="A83">
        <v>193</v>
      </c>
      <c r="B83" t="s">
        <v>109</v>
      </c>
      <c r="C83" s="12">
        <v>7010</v>
      </c>
      <c r="D83" s="12">
        <v>2012</v>
      </c>
      <c r="E83">
        <v>5.82</v>
      </c>
      <c r="F83">
        <v>216</v>
      </c>
      <c r="G83">
        <v>554340</v>
      </c>
      <c r="H83">
        <v>196591</v>
      </c>
      <c r="I83">
        <v>0</v>
      </c>
      <c r="J83">
        <v>33500</v>
      </c>
      <c r="K83">
        <v>562</v>
      </c>
      <c r="L83">
        <v>587</v>
      </c>
      <c r="M83">
        <v>0</v>
      </c>
      <c r="N83">
        <v>52438</v>
      </c>
      <c r="O83">
        <v>19764</v>
      </c>
      <c r="P83">
        <v>1713</v>
      </c>
      <c r="Q83">
        <v>856069</v>
      </c>
      <c r="R83">
        <v>660858</v>
      </c>
      <c r="S83">
        <v>2041407</v>
      </c>
      <c r="T83">
        <v>1932682</v>
      </c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x14ac:dyDescent="0.25">
      <c r="A84">
        <v>194</v>
      </c>
      <c r="B84" t="s">
        <v>159</v>
      </c>
      <c r="C84" s="12">
        <v>7010</v>
      </c>
      <c r="D84" s="12">
        <v>2012</v>
      </c>
      <c r="E84">
        <v>0.73</v>
      </c>
      <c r="F84">
        <v>42</v>
      </c>
      <c r="G84">
        <v>71563</v>
      </c>
      <c r="H84">
        <v>23988</v>
      </c>
      <c r="I84">
        <v>46414</v>
      </c>
      <c r="J84">
        <v>9944</v>
      </c>
      <c r="K84">
        <v>0</v>
      </c>
      <c r="L84">
        <v>45730</v>
      </c>
      <c r="M84">
        <v>0</v>
      </c>
      <c r="N84">
        <v>3663</v>
      </c>
      <c r="O84">
        <v>22192</v>
      </c>
      <c r="P84">
        <v>3856</v>
      </c>
      <c r="Q84">
        <v>219638</v>
      </c>
      <c r="R84">
        <v>75822</v>
      </c>
      <c r="S84">
        <v>312669</v>
      </c>
      <c r="T84">
        <v>292626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x14ac:dyDescent="0.25">
      <c r="A85">
        <v>195</v>
      </c>
      <c r="B85" t="s">
        <v>115</v>
      </c>
      <c r="C85" s="12">
        <v>7010</v>
      </c>
      <c r="D85" s="12">
        <v>2012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x14ac:dyDescent="0.25">
      <c r="A86">
        <v>197</v>
      </c>
      <c r="B86" t="s">
        <v>70</v>
      </c>
      <c r="C86" s="12">
        <v>7010</v>
      </c>
      <c r="D86" s="12">
        <v>2012</v>
      </c>
      <c r="E86">
        <v>21.4</v>
      </c>
      <c r="F86">
        <v>1338</v>
      </c>
      <c r="G86">
        <v>1980897</v>
      </c>
      <c r="H86">
        <v>141750</v>
      </c>
      <c r="I86">
        <v>80520</v>
      </c>
      <c r="J86">
        <v>102603</v>
      </c>
      <c r="K86">
        <v>426</v>
      </c>
      <c r="L86">
        <v>45443</v>
      </c>
      <c r="M86">
        <v>901</v>
      </c>
      <c r="N86">
        <v>549849</v>
      </c>
      <c r="O86">
        <v>25348</v>
      </c>
      <c r="P86">
        <v>0</v>
      </c>
      <c r="Q86">
        <v>2927737</v>
      </c>
      <c r="R86">
        <v>5024671</v>
      </c>
      <c r="S86">
        <v>8569756</v>
      </c>
      <c r="T86">
        <v>7953853</v>
      </c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x14ac:dyDescent="0.25">
      <c r="A87">
        <v>198</v>
      </c>
      <c r="B87" t="s">
        <v>82</v>
      </c>
      <c r="C87" s="12">
        <v>7010</v>
      </c>
      <c r="D87" s="12">
        <v>2012</v>
      </c>
      <c r="E87">
        <v>0</v>
      </c>
      <c r="F87">
        <v>517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25172</v>
      </c>
      <c r="O87">
        <v>0</v>
      </c>
      <c r="P87">
        <v>0</v>
      </c>
      <c r="Q87">
        <v>25172</v>
      </c>
      <c r="R87">
        <v>338650</v>
      </c>
      <c r="S87">
        <v>2034348</v>
      </c>
      <c r="T87">
        <v>1686784</v>
      </c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x14ac:dyDescent="0.25">
      <c r="A88">
        <v>199</v>
      </c>
      <c r="B88" t="s">
        <v>85</v>
      </c>
      <c r="C88" s="12">
        <v>7010</v>
      </c>
      <c r="D88" s="12">
        <v>2012</v>
      </c>
      <c r="E88">
        <v>14.3</v>
      </c>
      <c r="F88">
        <v>474</v>
      </c>
      <c r="G88">
        <v>1093152</v>
      </c>
      <c r="H88">
        <v>270359</v>
      </c>
      <c r="I88">
        <v>0</v>
      </c>
      <c r="J88">
        <v>125</v>
      </c>
      <c r="K88">
        <v>0</v>
      </c>
      <c r="L88">
        <v>0</v>
      </c>
      <c r="M88">
        <v>7720</v>
      </c>
      <c r="N88">
        <v>136655</v>
      </c>
      <c r="O88">
        <v>550</v>
      </c>
      <c r="P88">
        <v>0</v>
      </c>
      <c r="Q88">
        <v>1508561</v>
      </c>
      <c r="R88">
        <v>1110621</v>
      </c>
      <c r="S88">
        <v>2461345</v>
      </c>
      <c r="T88">
        <v>1961860</v>
      </c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x14ac:dyDescent="0.25">
      <c r="A89">
        <v>201</v>
      </c>
      <c r="B89" t="s">
        <v>160</v>
      </c>
      <c r="C89" s="12">
        <v>7010</v>
      </c>
      <c r="D89" s="12">
        <v>2012</v>
      </c>
      <c r="E89">
        <v>49.64</v>
      </c>
      <c r="F89">
        <v>1936</v>
      </c>
      <c r="G89">
        <v>4055261</v>
      </c>
      <c r="H89">
        <v>1136923</v>
      </c>
      <c r="I89">
        <v>183400</v>
      </c>
      <c r="J89">
        <v>295662</v>
      </c>
      <c r="K89">
        <v>270</v>
      </c>
      <c r="L89">
        <v>50895</v>
      </c>
      <c r="M89">
        <v>33105</v>
      </c>
      <c r="N89">
        <v>101725</v>
      </c>
      <c r="O89">
        <v>25323</v>
      </c>
      <c r="P89">
        <v>13164</v>
      </c>
      <c r="Q89">
        <v>5869400</v>
      </c>
      <c r="R89">
        <v>3167152</v>
      </c>
      <c r="S89">
        <v>26145569</v>
      </c>
      <c r="T89">
        <v>23634129</v>
      </c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x14ac:dyDescent="0.25">
      <c r="A90">
        <v>202</v>
      </c>
      <c r="B90" t="s">
        <v>161</v>
      </c>
      <c r="C90" s="12">
        <v>7010</v>
      </c>
      <c r="D90" s="12">
        <v>2012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x14ac:dyDescent="0.25">
      <c r="A91">
        <v>204</v>
      </c>
      <c r="B91" t="s">
        <v>113</v>
      </c>
      <c r="C91" s="12">
        <v>7010</v>
      </c>
      <c r="D91" s="12">
        <v>2012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x14ac:dyDescent="0.25">
      <c r="A92">
        <v>205</v>
      </c>
      <c r="B92" t="s">
        <v>162</v>
      </c>
      <c r="C92" s="12">
        <v>7010</v>
      </c>
      <c r="D92" s="12">
        <v>2012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x14ac:dyDescent="0.25">
      <c r="A93">
        <v>206</v>
      </c>
      <c r="B93" t="s">
        <v>163</v>
      </c>
      <c r="C93" s="12">
        <v>7010</v>
      </c>
      <c r="D93" s="12">
        <v>2012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x14ac:dyDescent="0.25">
      <c r="A94">
        <v>207</v>
      </c>
      <c r="B94" t="s">
        <v>86</v>
      </c>
      <c r="C94" s="12">
        <v>7010</v>
      </c>
      <c r="D94" s="12">
        <v>2012</v>
      </c>
      <c r="E94">
        <v>16.7</v>
      </c>
      <c r="F94">
        <v>1140</v>
      </c>
      <c r="G94">
        <v>1598805</v>
      </c>
      <c r="H94">
        <v>370204</v>
      </c>
      <c r="I94">
        <v>189464</v>
      </c>
      <c r="J94">
        <v>242386</v>
      </c>
      <c r="K94">
        <v>0</v>
      </c>
      <c r="L94">
        <v>3631</v>
      </c>
      <c r="M94">
        <v>0</v>
      </c>
      <c r="N94">
        <v>28655</v>
      </c>
      <c r="O94">
        <v>5079</v>
      </c>
      <c r="P94">
        <v>0</v>
      </c>
      <c r="Q94">
        <v>2438224</v>
      </c>
      <c r="R94">
        <v>849031</v>
      </c>
      <c r="S94">
        <v>7864217</v>
      </c>
      <c r="T94">
        <v>7369170</v>
      </c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x14ac:dyDescent="0.25">
      <c r="A95">
        <v>208</v>
      </c>
      <c r="B95" t="s">
        <v>104</v>
      </c>
      <c r="C95" s="12">
        <v>7010</v>
      </c>
      <c r="D95" s="12">
        <v>2012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x14ac:dyDescent="0.25">
      <c r="A96">
        <v>209</v>
      </c>
      <c r="B96" t="s">
        <v>164</v>
      </c>
      <c r="C96" s="12">
        <v>7010</v>
      </c>
      <c r="D96" s="12">
        <v>2012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x14ac:dyDescent="0.25">
      <c r="A97">
        <v>210</v>
      </c>
      <c r="B97" t="s">
        <v>165</v>
      </c>
      <c r="C97" s="12">
        <v>7010</v>
      </c>
      <c r="D97" s="12">
        <v>2012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1810211</v>
      </c>
      <c r="S97">
        <v>0</v>
      </c>
      <c r="T97">
        <v>0</v>
      </c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x14ac:dyDescent="0.25">
      <c r="A98">
        <v>211</v>
      </c>
      <c r="B98" t="s">
        <v>166</v>
      </c>
      <c r="C98" s="12">
        <v>7010</v>
      </c>
      <c r="D98" s="12">
        <v>2012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x14ac:dyDescent="0.25">
      <c r="A99">
        <v>904</v>
      </c>
      <c r="B99" t="s">
        <v>96</v>
      </c>
      <c r="C99" s="12">
        <v>7010</v>
      </c>
      <c r="D99" s="12">
        <v>2012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x14ac:dyDescent="0.25">
      <c r="A100">
        <v>915</v>
      </c>
      <c r="B100" t="s">
        <v>105</v>
      </c>
      <c r="C100" s="12">
        <v>7010</v>
      </c>
      <c r="D100" s="12">
        <v>2012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x14ac:dyDescent="0.25">
      <c r="A101">
        <v>919</v>
      </c>
      <c r="B101" t="s">
        <v>124</v>
      </c>
      <c r="C101" s="12">
        <v>7010</v>
      </c>
      <c r="D101" s="12">
        <v>2012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</row>
    <row r="102" spans="1:34" x14ac:dyDescent="0.25">
      <c r="A102">
        <v>921</v>
      </c>
      <c r="B102" t="s">
        <v>167</v>
      </c>
      <c r="C102" s="12">
        <v>7010</v>
      </c>
      <c r="D102" s="12">
        <v>2012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</row>
    <row r="103" spans="1:34" x14ac:dyDescent="0.25">
      <c r="A103"/>
      <c r="B103"/>
      <c r="C103" s="12"/>
      <c r="D103" s="12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34" x14ac:dyDescent="0.25">
      <c r="A104" t="s">
        <v>33</v>
      </c>
      <c r="B104" t="s">
        <v>67</v>
      </c>
      <c r="C104" s="12" t="s">
        <v>66</v>
      </c>
      <c r="D104" s="12" t="s">
        <v>65</v>
      </c>
      <c r="E104" s="15" t="s">
        <v>64</v>
      </c>
      <c r="F104" s="16" t="s">
        <v>63</v>
      </c>
      <c r="G104" s="16" t="s">
        <v>62</v>
      </c>
      <c r="H104" s="16" t="s">
        <v>61</v>
      </c>
      <c r="I104" s="16" t="s">
        <v>60</v>
      </c>
      <c r="J104" s="16" t="s">
        <v>59</v>
      </c>
      <c r="K104" s="16" t="s">
        <v>58</v>
      </c>
      <c r="L104" s="16" t="s">
        <v>57</v>
      </c>
      <c r="M104" s="16" t="s">
        <v>56</v>
      </c>
      <c r="N104" s="16" t="s">
        <v>55</v>
      </c>
      <c r="O104" s="16" t="s">
        <v>54</v>
      </c>
      <c r="P104" s="16" t="s">
        <v>53</v>
      </c>
      <c r="Q104" s="16" t="s">
        <v>52</v>
      </c>
      <c r="R104" s="16" t="s">
        <v>51</v>
      </c>
      <c r="S104" s="16" t="s">
        <v>50</v>
      </c>
      <c r="T104" s="16" t="s">
        <v>49</v>
      </c>
    </row>
    <row r="105" spans="1:34" x14ac:dyDescent="0.25">
      <c r="A105">
        <v>1</v>
      </c>
      <c r="B105" t="s">
        <v>126</v>
      </c>
      <c r="C105" s="12">
        <v>7010</v>
      </c>
      <c r="D105" s="12">
        <v>2013</v>
      </c>
      <c r="E105">
        <v>88.15</v>
      </c>
      <c r="F105">
        <v>1483</v>
      </c>
      <c r="G105">
        <v>7675012</v>
      </c>
      <c r="H105">
        <v>1765713</v>
      </c>
      <c r="I105">
        <v>4500</v>
      </c>
      <c r="J105">
        <v>1184705</v>
      </c>
      <c r="K105">
        <v>6718</v>
      </c>
      <c r="L105">
        <v>150897</v>
      </c>
      <c r="M105">
        <v>21500</v>
      </c>
      <c r="N105">
        <v>2486</v>
      </c>
      <c r="O105">
        <v>64396</v>
      </c>
      <c r="P105">
        <v>13800</v>
      </c>
      <c r="Q105">
        <v>10862127</v>
      </c>
      <c r="R105">
        <v>6957652</v>
      </c>
      <c r="S105">
        <v>84021630</v>
      </c>
      <c r="T105">
        <v>83756352</v>
      </c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x14ac:dyDescent="0.25">
      <c r="A106">
        <v>3</v>
      </c>
      <c r="B106" t="s">
        <v>127</v>
      </c>
      <c r="C106" s="12">
        <v>7010</v>
      </c>
      <c r="D106" s="12">
        <v>2013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x14ac:dyDescent="0.25">
      <c r="A107">
        <v>8</v>
      </c>
      <c r="B107" t="s">
        <v>128</v>
      </c>
      <c r="C107" s="12">
        <v>7010</v>
      </c>
      <c r="D107" s="12">
        <v>2013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x14ac:dyDescent="0.25">
      <c r="A108">
        <v>10</v>
      </c>
      <c r="B108" t="s">
        <v>118</v>
      </c>
      <c r="C108" s="12">
        <v>7010</v>
      </c>
      <c r="D108" s="12">
        <v>2013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x14ac:dyDescent="0.25">
      <c r="A109">
        <v>14</v>
      </c>
      <c r="B109" t="s">
        <v>114</v>
      </c>
      <c r="C109" s="12">
        <v>7010</v>
      </c>
      <c r="D109" s="12">
        <v>2013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x14ac:dyDescent="0.25">
      <c r="A110">
        <v>20</v>
      </c>
      <c r="B110" t="s">
        <v>129</v>
      </c>
      <c r="C110" s="12">
        <v>7010</v>
      </c>
      <c r="D110" s="12">
        <v>2013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x14ac:dyDescent="0.25">
      <c r="A111">
        <v>21</v>
      </c>
      <c r="B111" t="s">
        <v>130</v>
      </c>
      <c r="C111" s="12">
        <v>7010</v>
      </c>
      <c r="D111" s="12">
        <v>2013</v>
      </c>
      <c r="E111">
        <v>2.5299999999999998</v>
      </c>
      <c r="F111">
        <v>75</v>
      </c>
      <c r="G111">
        <v>291021</v>
      </c>
      <c r="H111">
        <v>69712</v>
      </c>
      <c r="I111">
        <v>0</v>
      </c>
      <c r="J111">
        <v>16159</v>
      </c>
      <c r="K111">
        <v>223</v>
      </c>
      <c r="L111">
        <v>4430</v>
      </c>
      <c r="M111">
        <v>0</v>
      </c>
      <c r="N111">
        <v>13211</v>
      </c>
      <c r="O111">
        <v>5297</v>
      </c>
      <c r="P111">
        <v>0</v>
      </c>
      <c r="Q111">
        <v>400053</v>
      </c>
      <c r="R111">
        <v>137234</v>
      </c>
      <c r="S111">
        <v>402253</v>
      </c>
      <c r="T111">
        <v>361759</v>
      </c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x14ac:dyDescent="0.25">
      <c r="A112">
        <v>22</v>
      </c>
      <c r="B112" t="s">
        <v>88</v>
      </c>
      <c r="C112" s="12">
        <v>7010</v>
      </c>
      <c r="D112" s="12">
        <v>2013</v>
      </c>
      <c r="E112">
        <v>15.19</v>
      </c>
      <c r="F112">
        <v>1441</v>
      </c>
      <c r="G112">
        <v>1227704</v>
      </c>
      <c r="H112">
        <v>375456</v>
      </c>
      <c r="I112">
        <v>0</v>
      </c>
      <c r="J112">
        <v>134173</v>
      </c>
      <c r="K112">
        <v>1857</v>
      </c>
      <c r="L112">
        <v>12233</v>
      </c>
      <c r="M112">
        <v>0</v>
      </c>
      <c r="N112">
        <v>36156</v>
      </c>
      <c r="O112">
        <v>5163</v>
      </c>
      <c r="P112">
        <v>39420</v>
      </c>
      <c r="Q112">
        <v>1753322</v>
      </c>
      <c r="R112">
        <v>699431</v>
      </c>
      <c r="S112">
        <v>2156878</v>
      </c>
      <c r="T112">
        <v>1598510</v>
      </c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x14ac:dyDescent="0.25">
      <c r="A113">
        <v>23</v>
      </c>
      <c r="B113" t="s">
        <v>131</v>
      </c>
      <c r="C113" s="12">
        <v>7010</v>
      </c>
      <c r="D113" s="12">
        <v>2013</v>
      </c>
      <c r="E113">
        <v>2.38</v>
      </c>
      <c r="F113">
        <v>44</v>
      </c>
      <c r="G113">
        <v>189806</v>
      </c>
      <c r="H113">
        <v>44929</v>
      </c>
      <c r="I113">
        <v>86175</v>
      </c>
      <c r="J113">
        <v>4187</v>
      </c>
      <c r="K113">
        <v>0</v>
      </c>
      <c r="L113">
        <v>0</v>
      </c>
      <c r="M113">
        <v>0</v>
      </c>
      <c r="N113">
        <v>18134</v>
      </c>
      <c r="O113">
        <v>8558</v>
      </c>
      <c r="P113">
        <v>0</v>
      </c>
      <c r="Q113">
        <v>351789</v>
      </c>
      <c r="R113">
        <v>113483</v>
      </c>
      <c r="S113">
        <v>159268</v>
      </c>
      <c r="T113">
        <v>159268</v>
      </c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x14ac:dyDescent="0.25">
      <c r="A114">
        <v>26</v>
      </c>
      <c r="B114" t="s">
        <v>132</v>
      </c>
      <c r="C114" s="12">
        <v>7010</v>
      </c>
      <c r="D114" s="12">
        <v>2013</v>
      </c>
      <c r="E114">
        <v>0</v>
      </c>
      <c r="F114">
        <v>982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x14ac:dyDescent="0.25">
      <c r="A115">
        <v>29</v>
      </c>
      <c r="B115" t="s">
        <v>101</v>
      </c>
      <c r="C115" s="12">
        <v>7010</v>
      </c>
      <c r="D115" s="12">
        <v>2013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x14ac:dyDescent="0.25">
      <c r="A116">
        <v>32</v>
      </c>
      <c r="B116" t="s">
        <v>133</v>
      </c>
      <c r="C116" s="12">
        <v>7010</v>
      </c>
      <c r="D116" s="12">
        <v>2013</v>
      </c>
      <c r="E116">
        <v>126.67</v>
      </c>
      <c r="F116">
        <v>64838</v>
      </c>
      <c r="G116">
        <v>9920143</v>
      </c>
      <c r="H116">
        <v>2639495</v>
      </c>
      <c r="I116">
        <v>1395926</v>
      </c>
      <c r="J116">
        <v>961300</v>
      </c>
      <c r="K116">
        <v>811</v>
      </c>
      <c r="L116">
        <v>12133</v>
      </c>
      <c r="M116">
        <v>79221</v>
      </c>
      <c r="N116">
        <v>272410</v>
      </c>
      <c r="O116">
        <v>96219</v>
      </c>
      <c r="P116">
        <v>102418</v>
      </c>
      <c r="Q116">
        <v>15275240</v>
      </c>
      <c r="R116">
        <v>9495022</v>
      </c>
      <c r="S116">
        <v>89684890</v>
      </c>
      <c r="T116">
        <v>83659582</v>
      </c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x14ac:dyDescent="0.25">
      <c r="A117">
        <v>35</v>
      </c>
      <c r="B117" t="s">
        <v>134</v>
      </c>
      <c r="C117" s="12">
        <v>7010</v>
      </c>
      <c r="D117" s="12">
        <v>2013</v>
      </c>
      <c r="E117">
        <v>10.83</v>
      </c>
      <c r="F117">
        <v>277</v>
      </c>
      <c r="G117">
        <v>1093823</v>
      </c>
      <c r="H117">
        <v>232720</v>
      </c>
      <c r="I117">
        <v>0</v>
      </c>
      <c r="J117">
        <v>61483</v>
      </c>
      <c r="K117">
        <v>108</v>
      </c>
      <c r="L117">
        <v>15386</v>
      </c>
      <c r="M117">
        <v>12168</v>
      </c>
      <c r="N117">
        <v>319134</v>
      </c>
      <c r="O117">
        <v>2905</v>
      </c>
      <c r="P117">
        <v>1060</v>
      </c>
      <c r="Q117">
        <v>1736667</v>
      </c>
      <c r="R117">
        <v>1444454</v>
      </c>
      <c r="S117">
        <v>2987932</v>
      </c>
      <c r="T117">
        <v>2730384</v>
      </c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x14ac:dyDescent="0.25">
      <c r="A118">
        <v>37</v>
      </c>
      <c r="B118" t="s">
        <v>135</v>
      </c>
      <c r="C118" s="12">
        <v>7010</v>
      </c>
      <c r="D118" s="12">
        <v>2013</v>
      </c>
      <c r="E118">
        <v>30.31</v>
      </c>
      <c r="F118">
        <v>1800</v>
      </c>
      <c r="G118">
        <v>2554176</v>
      </c>
      <c r="H118">
        <v>661852</v>
      </c>
      <c r="I118">
        <v>0</v>
      </c>
      <c r="J118">
        <v>361157</v>
      </c>
      <c r="K118">
        <v>0</v>
      </c>
      <c r="L118">
        <v>690</v>
      </c>
      <c r="M118">
        <v>46984</v>
      </c>
      <c r="N118">
        <v>189353</v>
      </c>
      <c r="O118">
        <v>92674</v>
      </c>
      <c r="P118">
        <v>0</v>
      </c>
      <c r="Q118">
        <v>3906886</v>
      </c>
      <c r="R118">
        <v>2546708</v>
      </c>
      <c r="S118">
        <v>15807723</v>
      </c>
      <c r="T118">
        <v>14996105</v>
      </c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x14ac:dyDescent="0.25">
      <c r="A119">
        <v>38</v>
      </c>
      <c r="B119" t="s">
        <v>90</v>
      </c>
      <c r="C119" s="12">
        <v>7010</v>
      </c>
      <c r="D119" s="12">
        <v>2013</v>
      </c>
      <c r="E119">
        <v>7.58</v>
      </c>
      <c r="F119">
        <v>335</v>
      </c>
      <c r="G119">
        <v>649154</v>
      </c>
      <c r="H119">
        <v>184693</v>
      </c>
      <c r="I119">
        <v>19</v>
      </c>
      <c r="J119">
        <v>40769</v>
      </c>
      <c r="K119">
        <v>0</v>
      </c>
      <c r="L119">
        <v>63340</v>
      </c>
      <c r="M119">
        <v>18</v>
      </c>
      <c r="N119">
        <v>68041</v>
      </c>
      <c r="O119">
        <v>9858</v>
      </c>
      <c r="P119">
        <v>24966</v>
      </c>
      <c r="Q119">
        <v>990926</v>
      </c>
      <c r="R119">
        <v>305639</v>
      </c>
      <c r="S119">
        <v>1469093</v>
      </c>
      <c r="T119">
        <v>1186218</v>
      </c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x14ac:dyDescent="0.25">
      <c r="A120">
        <v>39</v>
      </c>
      <c r="B120" t="s">
        <v>136</v>
      </c>
      <c r="C120" s="12">
        <v>7010</v>
      </c>
      <c r="D120" s="12">
        <v>2013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x14ac:dyDescent="0.25">
      <c r="A121">
        <v>43</v>
      </c>
      <c r="B121" t="s">
        <v>119</v>
      </c>
      <c r="C121" s="12">
        <v>7010</v>
      </c>
      <c r="D121" s="12">
        <v>2013</v>
      </c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x14ac:dyDescent="0.25">
      <c r="A122">
        <v>45</v>
      </c>
      <c r="B122" t="s">
        <v>98</v>
      </c>
      <c r="C122" s="12">
        <v>7010</v>
      </c>
      <c r="D122" s="12">
        <v>2013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x14ac:dyDescent="0.25">
      <c r="A123">
        <v>46</v>
      </c>
      <c r="B123" t="s">
        <v>137</v>
      </c>
      <c r="C123" s="12">
        <v>7010</v>
      </c>
      <c r="D123" s="12">
        <v>2013</v>
      </c>
      <c r="E123">
        <v>9.6300000000000008</v>
      </c>
      <c r="F123">
        <v>292</v>
      </c>
      <c r="G123">
        <v>769286</v>
      </c>
      <c r="H123">
        <v>154193</v>
      </c>
      <c r="I123">
        <v>400848</v>
      </c>
      <c r="J123">
        <v>29176</v>
      </c>
      <c r="K123">
        <v>0</v>
      </c>
      <c r="L123">
        <v>20739</v>
      </c>
      <c r="M123">
        <v>1978</v>
      </c>
      <c r="N123">
        <v>17430</v>
      </c>
      <c r="O123">
        <v>8461</v>
      </c>
      <c r="P123">
        <v>0</v>
      </c>
      <c r="Q123">
        <v>1402111</v>
      </c>
      <c r="R123">
        <v>412200</v>
      </c>
      <c r="S123">
        <v>1749244</v>
      </c>
      <c r="T123">
        <v>1464021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x14ac:dyDescent="0.25">
      <c r="A124">
        <v>50</v>
      </c>
      <c r="B124" t="s">
        <v>138</v>
      </c>
      <c r="C124" s="12">
        <v>7010</v>
      </c>
      <c r="D124" s="12">
        <v>2013</v>
      </c>
      <c r="E124">
        <v>24.37</v>
      </c>
      <c r="F124">
        <v>1036</v>
      </c>
      <c r="G124">
        <v>1930373</v>
      </c>
      <c r="H124">
        <v>567147</v>
      </c>
      <c r="I124">
        <v>0</v>
      </c>
      <c r="J124">
        <v>238259</v>
      </c>
      <c r="K124">
        <v>0</v>
      </c>
      <c r="L124">
        <v>46632</v>
      </c>
      <c r="M124">
        <v>0</v>
      </c>
      <c r="N124">
        <v>310361</v>
      </c>
      <c r="O124">
        <v>12002</v>
      </c>
      <c r="P124">
        <v>13773</v>
      </c>
      <c r="Q124">
        <v>3091001</v>
      </c>
      <c r="R124">
        <v>2016134</v>
      </c>
      <c r="S124">
        <v>8179345</v>
      </c>
      <c r="T124">
        <v>7638287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x14ac:dyDescent="0.25">
      <c r="A125">
        <v>54</v>
      </c>
      <c r="B125" t="s">
        <v>73</v>
      </c>
      <c r="C125" s="12">
        <v>7010</v>
      </c>
      <c r="D125" s="12">
        <v>2013</v>
      </c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x14ac:dyDescent="0.25">
      <c r="A126">
        <v>56</v>
      </c>
      <c r="B126" t="s">
        <v>120</v>
      </c>
      <c r="C126" s="12">
        <v>7010</v>
      </c>
      <c r="D126" s="12">
        <v>2013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x14ac:dyDescent="0.25">
      <c r="A127">
        <v>58</v>
      </c>
      <c r="B127" t="s">
        <v>122</v>
      </c>
      <c r="C127" s="12">
        <v>7010</v>
      </c>
      <c r="D127" s="12">
        <v>2013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x14ac:dyDescent="0.25">
      <c r="A128">
        <v>63</v>
      </c>
      <c r="B128" t="s">
        <v>93</v>
      </c>
      <c r="C128" s="12">
        <v>7010</v>
      </c>
      <c r="D128" s="12">
        <v>2013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x14ac:dyDescent="0.25">
      <c r="A129">
        <v>78</v>
      </c>
      <c r="B129" t="s">
        <v>139</v>
      </c>
      <c r="C129" s="12">
        <v>7010</v>
      </c>
      <c r="D129" s="12">
        <v>2013</v>
      </c>
      <c r="E129">
        <v>0</v>
      </c>
      <c r="F129">
        <v>1008</v>
      </c>
      <c r="G129">
        <v>0</v>
      </c>
      <c r="H129">
        <v>0</v>
      </c>
      <c r="I129">
        <v>0</v>
      </c>
      <c r="J129">
        <v>207425</v>
      </c>
      <c r="K129">
        <v>0</v>
      </c>
      <c r="L129">
        <v>5848</v>
      </c>
      <c r="M129">
        <v>0</v>
      </c>
      <c r="N129">
        <v>0</v>
      </c>
      <c r="O129">
        <v>12104</v>
      </c>
      <c r="P129">
        <v>0</v>
      </c>
      <c r="Q129">
        <v>225377</v>
      </c>
      <c r="R129">
        <v>497493</v>
      </c>
      <c r="S129">
        <v>7721728</v>
      </c>
      <c r="T129">
        <v>7547151</v>
      </c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x14ac:dyDescent="0.25">
      <c r="A130">
        <v>79</v>
      </c>
      <c r="B130" t="s">
        <v>107</v>
      </c>
      <c r="C130" s="12">
        <v>7010</v>
      </c>
      <c r="D130" s="12">
        <v>2013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x14ac:dyDescent="0.25">
      <c r="A131">
        <v>80</v>
      </c>
      <c r="B131" t="s">
        <v>140</v>
      </c>
      <c r="C131" s="12">
        <v>7010</v>
      </c>
      <c r="D131" s="12">
        <v>2013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x14ac:dyDescent="0.25">
      <c r="A132">
        <v>81</v>
      </c>
      <c r="B132" t="s">
        <v>141</v>
      </c>
      <c r="C132" s="12">
        <v>7010</v>
      </c>
      <c r="D132" s="12">
        <v>2013</v>
      </c>
      <c r="E132">
        <v>41.95</v>
      </c>
      <c r="F132">
        <v>2260</v>
      </c>
      <c r="G132">
        <v>3452874</v>
      </c>
      <c r="H132">
        <v>986498</v>
      </c>
      <c r="I132">
        <v>0</v>
      </c>
      <c r="J132">
        <v>712871</v>
      </c>
      <c r="K132">
        <v>841</v>
      </c>
      <c r="L132">
        <v>622</v>
      </c>
      <c r="M132">
        <v>4113</v>
      </c>
      <c r="N132">
        <v>619384</v>
      </c>
      <c r="O132">
        <v>7827</v>
      </c>
      <c r="P132">
        <v>63266</v>
      </c>
      <c r="Q132">
        <v>5721764</v>
      </c>
      <c r="R132">
        <v>3001478</v>
      </c>
      <c r="S132">
        <v>20208752</v>
      </c>
      <c r="T132">
        <v>15669314</v>
      </c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x14ac:dyDescent="0.25">
      <c r="A133">
        <v>82</v>
      </c>
      <c r="B133" t="s">
        <v>95</v>
      </c>
      <c r="C133" s="12">
        <v>7010</v>
      </c>
      <c r="D133" s="12">
        <v>2013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x14ac:dyDescent="0.25">
      <c r="A134">
        <v>84</v>
      </c>
      <c r="B134" t="s">
        <v>110</v>
      </c>
      <c r="C134" s="12">
        <v>7010</v>
      </c>
      <c r="D134" s="12">
        <v>2013</v>
      </c>
      <c r="E134">
        <v>159.96</v>
      </c>
      <c r="F134">
        <v>10441</v>
      </c>
      <c r="G134">
        <v>13249681</v>
      </c>
      <c r="H134">
        <v>3733480</v>
      </c>
      <c r="I134">
        <v>28876</v>
      </c>
      <c r="J134">
        <v>1473912</v>
      </c>
      <c r="K134">
        <v>757</v>
      </c>
      <c r="L134">
        <v>28056</v>
      </c>
      <c r="M134">
        <v>0</v>
      </c>
      <c r="N134">
        <v>1291349</v>
      </c>
      <c r="O134">
        <v>38072</v>
      </c>
      <c r="P134">
        <v>0</v>
      </c>
      <c r="Q134">
        <v>19844183</v>
      </c>
      <c r="R134">
        <v>11035726</v>
      </c>
      <c r="S134">
        <v>63533174</v>
      </c>
      <c r="T134">
        <v>59721745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x14ac:dyDescent="0.25">
      <c r="A135">
        <v>85</v>
      </c>
      <c r="B135" t="s">
        <v>142</v>
      </c>
      <c r="C135" s="12">
        <v>7010</v>
      </c>
      <c r="D135" s="12">
        <v>2013</v>
      </c>
      <c r="E135">
        <v>10.24</v>
      </c>
      <c r="F135">
        <v>112</v>
      </c>
      <c r="G135">
        <v>893578</v>
      </c>
      <c r="H135">
        <v>225357</v>
      </c>
      <c r="I135">
        <v>0</v>
      </c>
      <c r="J135">
        <v>58575</v>
      </c>
      <c r="K135">
        <v>0</v>
      </c>
      <c r="L135">
        <v>765</v>
      </c>
      <c r="M135">
        <v>6937</v>
      </c>
      <c r="N135">
        <v>82978</v>
      </c>
      <c r="O135">
        <v>8177</v>
      </c>
      <c r="P135">
        <v>0</v>
      </c>
      <c r="Q135">
        <v>1276367</v>
      </c>
      <c r="R135">
        <v>398418</v>
      </c>
      <c r="S135">
        <v>997381</v>
      </c>
      <c r="T135">
        <v>797210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x14ac:dyDescent="0.25">
      <c r="A136">
        <v>96</v>
      </c>
      <c r="B136" t="s">
        <v>81</v>
      </c>
      <c r="C136" s="12">
        <v>7010</v>
      </c>
      <c r="D136" s="12">
        <v>2013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6055</v>
      </c>
      <c r="M136">
        <v>0</v>
      </c>
      <c r="N136">
        <v>0</v>
      </c>
      <c r="O136">
        <v>0</v>
      </c>
      <c r="P136">
        <v>0</v>
      </c>
      <c r="Q136">
        <v>6055</v>
      </c>
      <c r="R136">
        <v>1113</v>
      </c>
      <c r="S136">
        <v>5061</v>
      </c>
      <c r="T136">
        <v>3440</v>
      </c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x14ac:dyDescent="0.25">
      <c r="A137">
        <v>102</v>
      </c>
      <c r="B137" t="s">
        <v>121</v>
      </c>
      <c r="C137" s="12">
        <v>7010</v>
      </c>
      <c r="D137" s="12">
        <v>2013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x14ac:dyDescent="0.25">
      <c r="A138">
        <v>104</v>
      </c>
      <c r="B138" t="s">
        <v>117</v>
      </c>
      <c r="C138" s="12">
        <v>7010</v>
      </c>
      <c r="D138" s="12">
        <v>2013</v>
      </c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x14ac:dyDescent="0.25">
      <c r="A139">
        <v>106</v>
      </c>
      <c r="B139" t="s">
        <v>71</v>
      </c>
      <c r="C139" s="12">
        <v>7010</v>
      </c>
      <c r="D139" s="12">
        <v>2013</v>
      </c>
      <c r="E139">
        <v>1.26</v>
      </c>
      <c r="F139">
        <v>199</v>
      </c>
      <c r="G139">
        <v>136766</v>
      </c>
      <c r="H139">
        <v>32135</v>
      </c>
      <c r="I139">
        <v>0</v>
      </c>
      <c r="J139">
        <v>49798</v>
      </c>
      <c r="K139">
        <v>0</v>
      </c>
      <c r="L139">
        <v>6775</v>
      </c>
      <c r="M139">
        <v>631</v>
      </c>
      <c r="N139">
        <v>49391</v>
      </c>
      <c r="O139">
        <v>338</v>
      </c>
      <c r="P139">
        <v>0</v>
      </c>
      <c r="Q139">
        <v>275834</v>
      </c>
      <c r="R139">
        <v>196789</v>
      </c>
      <c r="S139">
        <v>952842</v>
      </c>
      <c r="T139">
        <v>736220</v>
      </c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x14ac:dyDescent="0.25">
      <c r="A140">
        <v>107</v>
      </c>
      <c r="B140" t="s">
        <v>79</v>
      </c>
      <c r="C140" s="12">
        <v>7010</v>
      </c>
      <c r="D140" s="12">
        <v>2013</v>
      </c>
      <c r="E140">
        <v>2.74</v>
      </c>
      <c r="F140">
        <v>290</v>
      </c>
      <c r="G140">
        <v>206890</v>
      </c>
      <c r="H140">
        <v>50298</v>
      </c>
      <c r="I140">
        <v>0</v>
      </c>
      <c r="J140">
        <v>9079</v>
      </c>
      <c r="K140">
        <v>0</v>
      </c>
      <c r="L140">
        <v>5362</v>
      </c>
      <c r="M140">
        <v>0</v>
      </c>
      <c r="N140">
        <v>32528</v>
      </c>
      <c r="O140">
        <v>4681</v>
      </c>
      <c r="P140">
        <v>0</v>
      </c>
      <c r="Q140">
        <v>308838</v>
      </c>
      <c r="R140">
        <v>218805</v>
      </c>
      <c r="S140">
        <v>1002302</v>
      </c>
      <c r="T140">
        <v>882331</v>
      </c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x14ac:dyDescent="0.25">
      <c r="A141">
        <v>108</v>
      </c>
      <c r="B141" t="s">
        <v>116</v>
      </c>
      <c r="C141" s="12">
        <v>7010</v>
      </c>
      <c r="D141" s="12">
        <v>2013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x14ac:dyDescent="0.25">
      <c r="A142">
        <v>111</v>
      </c>
      <c r="B142" t="s">
        <v>143</v>
      </c>
      <c r="C142" s="12">
        <v>7010</v>
      </c>
      <c r="D142" s="12">
        <v>2013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x14ac:dyDescent="0.25">
      <c r="A143">
        <v>125</v>
      </c>
      <c r="B143" t="s">
        <v>94</v>
      </c>
      <c r="C143" s="12">
        <v>7010</v>
      </c>
      <c r="D143" s="12">
        <v>2013</v>
      </c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x14ac:dyDescent="0.25">
      <c r="A144">
        <v>126</v>
      </c>
      <c r="B144" t="s">
        <v>103</v>
      </c>
      <c r="C144" s="12">
        <v>7010</v>
      </c>
      <c r="D144" s="12">
        <v>2013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x14ac:dyDescent="0.25">
      <c r="A145">
        <v>128</v>
      </c>
      <c r="B145" t="s">
        <v>92</v>
      </c>
      <c r="C145" s="12">
        <v>7010</v>
      </c>
      <c r="D145" s="12">
        <v>2013</v>
      </c>
      <c r="E145">
        <v>0</v>
      </c>
      <c r="F145">
        <v>2041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x14ac:dyDescent="0.25">
      <c r="A146">
        <v>129</v>
      </c>
      <c r="B146" t="s">
        <v>112</v>
      </c>
      <c r="C146" s="12">
        <v>7010</v>
      </c>
      <c r="D146" s="12">
        <v>2013</v>
      </c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x14ac:dyDescent="0.25">
      <c r="A147">
        <v>130</v>
      </c>
      <c r="B147" t="s">
        <v>144</v>
      </c>
      <c r="C147" s="12">
        <v>7010</v>
      </c>
      <c r="D147" s="12">
        <v>2013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x14ac:dyDescent="0.25">
      <c r="A148">
        <v>131</v>
      </c>
      <c r="B148" t="s">
        <v>80</v>
      </c>
      <c r="C148" s="12">
        <v>7010</v>
      </c>
      <c r="D148" s="12">
        <v>2013</v>
      </c>
      <c r="E148">
        <v>59.72</v>
      </c>
      <c r="F148">
        <v>3648</v>
      </c>
      <c r="G148">
        <v>5788599</v>
      </c>
      <c r="H148">
        <v>1383516</v>
      </c>
      <c r="I148">
        <v>98387</v>
      </c>
      <c r="J148">
        <v>676217</v>
      </c>
      <c r="K148">
        <v>0</v>
      </c>
      <c r="L148">
        <v>93539</v>
      </c>
      <c r="M148">
        <v>11366</v>
      </c>
      <c r="N148">
        <v>506115</v>
      </c>
      <c r="O148">
        <v>8291</v>
      </c>
      <c r="P148">
        <v>0</v>
      </c>
      <c r="Q148">
        <v>8566030</v>
      </c>
      <c r="R148">
        <v>6191346</v>
      </c>
      <c r="S148">
        <v>36962045</v>
      </c>
      <c r="T148">
        <v>35801106</v>
      </c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x14ac:dyDescent="0.25">
      <c r="A149">
        <v>132</v>
      </c>
      <c r="B149" t="s">
        <v>145</v>
      </c>
      <c r="C149" s="12">
        <v>7010</v>
      </c>
      <c r="D149" s="12">
        <v>2013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x14ac:dyDescent="0.25">
      <c r="A150">
        <v>134</v>
      </c>
      <c r="B150" t="s">
        <v>74</v>
      </c>
      <c r="C150" s="12">
        <v>7010</v>
      </c>
      <c r="D150" s="12">
        <v>2013</v>
      </c>
      <c r="E150">
        <v>13.88</v>
      </c>
      <c r="F150">
        <v>1518</v>
      </c>
      <c r="G150">
        <v>1324877</v>
      </c>
      <c r="H150">
        <v>312771</v>
      </c>
      <c r="I150">
        <v>201188</v>
      </c>
      <c r="J150">
        <v>84106</v>
      </c>
      <c r="K150">
        <v>1040</v>
      </c>
      <c r="L150">
        <v>49993</v>
      </c>
      <c r="M150">
        <v>0</v>
      </c>
      <c r="N150">
        <v>123705</v>
      </c>
      <c r="O150">
        <v>5676</v>
      </c>
      <c r="P150">
        <v>9837</v>
      </c>
      <c r="Q150">
        <v>2093519</v>
      </c>
      <c r="R150">
        <v>656333</v>
      </c>
      <c r="S150">
        <v>2668057</v>
      </c>
      <c r="T150">
        <v>2354918</v>
      </c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x14ac:dyDescent="0.25">
      <c r="A151">
        <v>137</v>
      </c>
      <c r="B151" t="s">
        <v>76</v>
      </c>
      <c r="C151" s="12">
        <v>7010</v>
      </c>
      <c r="D151" s="12">
        <v>2013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 x14ac:dyDescent="0.25">
      <c r="A152">
        <v>138</v>
      </c>
      <c r="B152" t="s">
        <v>125</v>
      </c>
      <c r="C152" s="12">
        <v>7010</v>
      </c>
      <c r="D152" s="12">
        <v>2013</v>
      </c>
      <c r="E152">
        <v>45.94</v>
      </c>
      <c r="F152">
        <v>2233</v>
      </c>
      <c r="G152">
        <v>4535535</v>
      </c>
      <c r="H152">
        <v>752771</v>
      </c>
      <c r="I152">
        <v>0</v>
      </c>
      <c r="J152">
        <v>300293</v>
      </c>
      <c r="K152">
        <v>0</v>
      </c>
      <c r="L152">
        <v>52050</v>
      </c>
      <c r="M152">
        <v>0</v>
      </c>
      <c r="N152">
        <v>8693</v>
      </c>
      <c r="O152">
        <v>12655</v>
      </c>
      <c r="P152">
        <v>719</v>
      </c>
      <c r="Q152">
        <v>5661278</v>
      </c>
      <c r="R152">
        <v>3962833</v>
      </c>
      <c r="S152">
        <v>24337102</v>
      </c>
      <c r="T152">
        <v>22528924</v>
      </c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x14ac:dyDescent="0.25">
      <c r="A153">
        <v>139</v>
      </c>
      <c r="B153" t="s">
        <v>108</v>
      </c>
      <c r="C153" s="12">
        <v>7010</v>
      </c>
      <c r="D153" s="12">
        <v>2013</v>
      </c>
      <c r="E153">
        <v>41.31</v>
      </c>
      <c r="F153">
        <v>1300</v>
      </c>
      <c r="G153">
        <v>3557102</v>
      </c>
      <c r="H153">
        <v>1191623</v>
      </c>
      <c r="I153">
        <v>469575</v>
      </c>
      <c r="J153">
        <v>0</v>
      </c>
      <c r="K153">
        <v>0</v>
      </c>
      <c r="L153">
        <v>81854</v>
      </c>
      <c r="M153">
        <v>0</v>
      </c>
      <c r="N153">
        <v>0</v>
      </c>
      <c r="O153">
        <v>4654</v>
      </c>
      <c r="P153">
        <v>0</v>
      </c>
      <c r="Q153">
        <v>5304808</v>
      </c>
      <c r="R153">
        <v>1835722</v>
      </c>
      <c r="S153">
        <v>18733256</v>
      </c>
      <c r="T153">
        <v>18081581</v>
      </c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x14ac:dyDescent="0.25">
      <c r="A154">
        <v>140</v>
      </c>
      <c r="B154" t="s">
        <v>146</v>
      </c>
      <c r="C154" s="12">
        <v>7010</v>
      </c>
      <c r="D154" s="12">
        <v>2013</v>
      </c>
      <c r="E154">
        <v>5.03</v>
      </c>
      <c r="F154">
        <v>348</v>
      </c>
      <c r="G154">
        <v>404041</v>
      </c>
      <c r="H154">
        <v>95873</v>
      </c>
      <c r="I154">
        <v>0</v>
      </c>
      <c r="J154">
        <v>23713</v>
      </c>
      <c r="K154">
        <v>0</v>
      </c>
      <c r="L154">
        <v>68692</v>
      </c>
      <c r="M154">
        <v>0</v>
      </c>
      <c r="N154">
        <v>177768</v>
      </c>
      <c r="O154">
        <v>1753</v>
      </c>
      <c r="P154">
        <v>4005</v>
      </c>
      <c r="Q154">
        <v>767835</v>
      </c>
      <c r="R154">
        <v>439180</v>
      </c>
      <c r="S154">
        <v>1242269</v>
      </c>
      <c r="T154">
        <v>957532</v>
      </c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x14ac:dyDescent="0.25">
      <c r="A155">
        <v>141</v>
      </c>
      <c r="B155" t="s">
        <v>99</v>
      </c>
      <c r="C155" s="12">
        <v>7010</v>
      </c>
      <c r="D155" s="12">
        <v>2013</v>
      </c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x14ac:dyDescent="0.25">
      <c r="A156">
        <v>142</v>
      </c>
      <c r="B156" t="s">
        <v>102</v>
      </c>
      <c r="C156" s="12">
        <v>7010</v>
      </c>
      <c r="D156" s="12">
        <v>2013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x14ac:dyDescent="0.25">
      <c r="A157">
        <v>145</v>
      </c>
      <c r="B157" t="s">
        <v>147</v>
      </c>
      <c r="C157" s="12">
        <v>7010</v>
      </c>
      <c r="D157" s="12">
        <v>2013</v>
      </c>
      <c r="E157">
        <v>56</v>
      </c>
      <c r="F157">
        <v>1952</v>
      </c>
      <c r="G157">
        <v>5097710</v>
      </c>
      <c r="H157">
        <v>1863549</v>
      </c>
      <c r="I157">
        <v>0</v>
      </c>
      <c r="J157">
        <v>503019</v>
      </c>
      <c r="K157">
        <v>0</v>
      </c>
      <c r="L157">
        <v>9266</v>
      </c>
      <c r="M157">
        <v>1366</v>
      </c>
      <c r="N157">
        <v>112066</v>
      </c>
      <c r="O157">
        <v>2213</v>
      </c>
      <c r="P157">
        <v>0</v>
      </c>
      <c r="Q157">
        <v>7589189</v>
      </c>
      <c r="R157">
        <v>3355232</v>
      </c>
      <c r="S157">
        <v>21156459</v>
      </c>
      <c r="T157">
        <v>18916083</v>
      </c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x14ac:dyDescent="0.25">
      <c r="A158">
        <v>147</v>
      </c>
      <c r="B158" t="s">
        <v>89</v>
      </c>
      <c r="C158" s="12">
        <v>7010</v>
      </c>
      <c r="D158" s="12">
        <v>2013</v>
      </c>
      <c r="E158">
        <v>8.5399999999999991</v>
      </c>
      <c r="F158">
        <v>244</v>
      </c>
      <c r="G158">
        <v>676939</v>
      </c>
      <c r="H158">
        <v>204020</v>
      </c>
      <c r="I158">
        <v>0</v>
      </c>
      <c r="J158">
        <v>37898</v>
      </c>
      <c r="K158">
        <v>0</v>
      </c>
      <c r="L158">
        <v>10139</v>
      </c>
      <c r="M158">
        <v>19651</v>
      </c>
      <c r="N158">
        <v>45679</v>
      </c>
      <c r="O158">
        <v>4121</v>
      </c>
      <c r="P158">
        <v>0</v>
      </c>
      <c r="Q158">
        <v>998447</v>
      </c>
      <c r="R158">
        <v>368599</v>
      </c>
      <c r="S158">
        <v>1205855</v>
      </c>
      <c r="T158">
        <v>1064076</v>
      </c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x14ac:dyDescent="0.25">
      <c r="A159">
        <v>148</v>
      </c>
      <c r="B159" t="s">
        <v>148</v>
      </c>
      <c r="C159" s="12">
        <v>7010</v>
      </c>
      <c r="D159" s="12">
        <v>2013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x14ac:dyDescent="0.25">
      <c r="A160">
        <v>150</v>
      </c>
      <c r="B160" t="s">
        <v>149</v>
      </c>
      <c r="C160" s="12">
        <v>7010</v>
      </c>
      <c r="D160" s="12">
        <v>2013</v>
      </c>
      <c r="E160">
        <v>1.01</v>
      </c>
      <c r="F160">
        <v>87</v>
      </c>
      <c r="G160">
        <v>165650</v>
      </c>
      <c r="H160">
        <v>17395</v>
      </c>
      <c r="I160">
        <v>0</v>
      </c>
      <c r="J160">
        <v>26477</v>
      </c>
      <c r="K160">
        <v>348</v>
      </c>
      <c r="L160">
        <v>4639</v>
      </c>
      <c r="M160">
        <v>0</v>
      </c>
      <c r="N160">
        <v>14185</v>
      </c>
      <c r="O160">
        <v>5146</v>
      </c>
      <c r="P160">
        <v>0</v>
      </c>
      <c r="Q160">
        <v>233840</v>
      </c>
      <c r="R160">
        <v>163745</v>
      </c>
      <c r="S160">
        <v>924059</v>
      </c>
      <c r="T160">
        <v>811775</v>
      </c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 x14ac:dyDescent="0.25">
      <c r="A161">
        <v>152</v>
      </c>
      <c r="B161" t="s">
        <v>77</v>
      </c>
      <c r="C161" s="12">
        <v>7010</v>
      </c>
      <c r="D161" s="12">
        <v>2013</v>
      </c>
      <c r="E161">
        <v>0</v>
      </c>
      <c r="F161">
        <v>813</v>
      </c>
      <c r="G161">
        <v>0</v>
      </c>
      <c r="H161">
        <v>0</v>
      </c>
      <c r="I161">
        <v>0</v>
      </c>
      <c r="J161">
        <v>71538</v>
      </c>
      <c r="K161">
        <v>0</v>
      </c>
      <c r="L161">
        <v>18310</v>
      </c>
      <c r="M161">
        <v>2628</v>
      </c>
      <c r="N161">
        <v>34371</v>
      </c>
      <c r="O161">
        <v>5807</v>
      </c>
      <c r="P161">
        <v>0</v>
      </c>
      <c r="Q161">
        <v>132654</v>
      </c>
      <c r="R161">
        <v>282871</v>
      </c>
      <c r="S161">
        <v>2215170</v>
      </c>
      <c r="T161">
        <v>1609464</v>
      </c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x14ac:dyDescent="0.25">
      <c r="A162">
        <v>153</v>
      </c>
      <c r="B162" t="s">
        <v>84</v>
      </c>
      <c r="C162" s="12">
        <v>7010</v>
      </c>
      <c r="D162" s="12">
        <v>2013</v>
      </c>
      <c r="E162">
        <v>1.43</v>
      </c>
      <c r="F162">
        <v>41</v>
      </c>
      <c r="G162">
        <v>121241</v>
      </c>
      <c r="H162">
        <v>27056</v>
      </c>
      <c r="I162">
        <v>0</v>
      </c>
      <c r="J162">
        <v>10640</v>
      </c>
      <c r="K162">
        <v>0</v>
      </c>
      <c r="L162">
        <v>6082</v>
      </c>
      <c r="M162">
        <v>0</v>
      </c>
      <c r="N162">
        <v>16847</v>
      </c>
      <c r="O162">
        <v>2321</v>
      </c>
      <c r="P162">
        <v>0</v>
      </c>
      <c r="Q162">
        <v>184187</v>
      </c>
      <c r="R162">
        <v>120861</v>
      </c>
      <c r="S162">
        <v>296103</v>
      </c>
      <c r="T162">
        <v>249964</v>
      </c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x14ac:dyDescent="0.25">
      <c r="A163">
        <v>155</v>
      </c>
      <c r="B163" t="s">
        <v>150</v>
      </c>
      <c r="C163" s="12">
        <v>7010</v>
      </c>
      <c r="D163" s="12">
        <v>2013</v>
      </c>
      <c r="E163">
        <v>100.35</v>
      </c>
      <c r="F163">
        <v>0</v>
      </c>
      <c r="G163">
        <v>10935511</v>
      </c>
      <c r="H163">
        <v>3619807</v>
      </c>
      <c r="I163">
        <v>1528322</v>
      </c>
      <c r="J163">
        <v>1119629</v>
      </c>
      <c r="K163">
        <v>1679</v>
      </c>
      <c r="L163">
        <v>496318</v>
      </c>
      <c r="M163">
        <v>0</v>
      </c>
      <c r="N163">
        <v>1594930</v>
      </c>
      <c r="O163">
        <v>74015</v>
      </c>
      <c r="P163">
        <v>21150</v>
      </c>
      <c r="Q163">
        <v>19349061</v>
      </c>
      <c r="R163">
        <v>8228550</v>
      </c>
      <c r="S163">
        <v>48599634</v>
      </c>
      <c r="T163">
        <v>39186822</v>
      </c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x14ac:dyDescent="0.25">
      <c r="A164">
        <v>156</v>
      </c>
      <c r="B164" t="s">
        <v>83</v>
      </c>
      <c r="C164" s="12">
        <v>7010</v>
      </c>
      <c r="D164" s="12">
        <v>2013</v>
      </c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x14ac:dyDescent="0.25">
      <c r="A165">
        <v>157</v>
      </c>
      <c r="B165" t="s">
        <v>151</v>
      </c>
      <c r="C165" s="12">
        <v>7010</v>
      </c>
      <c r="D165" s="12">
        <v>2013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x14ac:dyDescent="0.25">
      <c r="A166">
        <v>158</v>
      </c>
      <c r="B166" t="s">
        <v>97</v>
      </c>
      <c r="C166" s="12">
        <v>7010</v>
      </c>
      <c r="D166" s="12">
        <v>2013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x14ac:dyDescent="0.25">
      <c r="A167">
        <v>159</v>
      </c>
      <c r="B167" t="s">
        <v>152</v>
      </c>
      <c r="C167" s="12">
        <v>7010</v>
      </c>
      <c r="D167" s="12">
        <v>2013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x14ac:dyDescent="0.25">
      <c r="A168">
        <v>161</v>
      </c>
      <c r="B168" t="s">
        <v>123</v>
      </c>
      <c r="C168" s="12">
        <v>7010</v>
      </c>
      <c r="D168" s="12">
        <v>2013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x14ac:dyDescent="0.25">
      <c r="A169">
        <v>162</v>
      </c>
      <c r="B169" t="s">
        <v>111</v>
      </c>
      <c r="C169" s="12">
        <v>7010</v>
      </c>
      <c r="D169" s="12">
        <v>2013</v>
      </c>
      <c r="E169">
        <v>48.26</v>
      </c>
      <c r="F169">
        <v>0</v>
      </c>
      <c r="G169">
        <v>4546739</v>
      </c>
      <c r="H169">
        <v>1295421</v>
      </c>
      <c r="I169">
        <v>0</v>
      </c>
      <c r="J169">
        <v>371288</v>
      </c>
      <c r="K169">
        <v>0</v>
      </c>
      <c r="L169">
        <v>2284</v>
      </c>
      <c r="M169">
        <v>161</v>
      </c>
      <c r="N169">
        <v>676069</v>
      </c>
      <c r="O169">
        <v>3650</v>
      </c>
      <c r="P169">
        <v>11380</v>
      </c>
      <c r="Q169">
        <v>6884232</v>
      </c>
      <c r="R169">
        <v>4387929</v>
      </c>
      <c r="S169">
        <v>28121621</v>
      </c>
      <c r="T169">
        <v>28069097</v>
      </c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x14ac:dyDescent="0.25">
      <c r="A170">
        <v>164</v>
      </c>
      <c r="B170" t="s">
        <v>153</v>
      </c>
      <c r="C170" s="12">
        <v>7010</v>
      </c>
      <c r="D170" s="12">
        <v>2013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x14ac:dyDescent="0.25">
      <c r="A171">
        <v>165</v>
      </c>
      <c r="B171" t="s">
        <v>75</v>
      </c>
      <c r="C171" s="12">
        <v>7010</v>
      </c>
      <c r="D171" s="12">
        <v>2013</v>
      </c>
      <c r="E171">
        <v>5.26</v>
      </c>
      <c r="F171">
        <v>97</v>
      </c>
      <c r="G171">
        <v>370020</v>
      </c>
      <c r="H171">
        <v>81821</v>
      </c>
      <c r="I171">
        <v>0</v>
      </c>
      <c r="J171">
        <v>6177</v>
      </c>
      <c r="K171">
        <v>451</v>
      </c>
      <c r="L171">
        <v>47663</v>
      </c>
      <c r="M171">
        <v>4937</v>
      </c>
      <c r="N171">
        <v>12382</v>
      </c>
      <c r="O171">
        <v>7299</v>
      </c>
      <c r="P171">
        <v>0</v>
      </c>
      <c r="Q171">
        <v>530750</v>
      </c>
      <c r="R171">
        <v>148603</v>
      </c>
      <c r="S171">
        <v>684195</v>
      </c>
      <c r="T171">
        <v>543158</v>
      </c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x14ac:dyDescent="0.25">
      <c r="A172">
        <v>167</v>
      </c>
      <c r="B172" t="s">
        <v>100</v>
      </c>
      <c r="C172" s="12">
        <v>7010</v>
      </c>
      <c r="D172" s="12">
        <v>2013</v>
      </c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x14ac:dyDescent="0.25">
      <c r="A173">
        <v>168</v>
      </c>
      <c r="B173" t="s">
        <v>72</v>
      </c>
      <c r="C173" s="12">
        <v>7010</v>
      </c>
      <c r="D173" s="12">
        <v>2013</v>
      </c>
      <c r="E173">
        <v>24.7</v>
      </c>
      <c r="F173">
        <v>1327</v>
      </c>
      <c r="G173">
        <v>2081287</v>
      </c>
      <c r="H173">
        <v>576371</v>
      </c>
      <c r="I173">
        <v>1000</v>
      </c>
      <c r="J173">
        <v>125605</v>
      </c>
      <c r="K173">
        <v>0</v>
      </c>
      <c r="L173">
        <v>62411</v>
      </c>
      <c r="M173">
        <v>0</v>
      </c>
      <c r="N173">
        <v>111672</v>
      </c>
      <c r="O173">
        <v>5275</v>
      </c>
      <c r="P173">
        <v>0</v>
      </c>
      <c r="Q173">
        <v>2963621</v>
      </c>
      <c r="R173">
        <v>1465966</v>
      </c>
      <c r="S173">
        <v>10469169</v>
      </c>
      <c r="T173">
        <v>9662825</v>
      </c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x14ac:dyDescent="0.25">
      <c r="A174">
        <v>170</v>
      </c>
      <c r="B174" t="s">
        <v>154</v>
      </c>
      <c r="C174" s="12">
        <v>7010</v>
      </c>
      <c r="D174" s="12">
        <v>2013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x14ac:dyDescent="0.25">
      <c r="A175">
        <v>172</v>
      </c>
      <c r="B175" t="s">
        <v>91</v>
      </c>
      <c r="C175" s="12">
        <v>7010</v>
      </c>
      <c r="D175" s="12">
        <v>2013</v>
      </c>
      <c r="E175">
        <v>23.62</v>
      </c>
      <c r="F175">
        <v>426</v>
      </c>
      <c r="G175">
        <v>1650077</v>
      </c>
      <c r="H175">
        <v>343882</v>
      </c>
      <c r="I175">
        <v>585</v>
      </c>
      <c r="J175">
        <v>107958</v>
      </c>
      <c r="K175">
        <v>468</v>
      </c>
      <c r="L175">
        <v>25408</v>
      </c>
      <c r="M175">
        <v>8406</v>
      </c>
      <c r="N175">
        <v>190202</v>
      </c>
      <c r="O175">
        <v>6301</v>
      </c>
      <c r="P175">
        <v>0</v>
      </c>
      <c r="Q175">
        <v>2333287</v>
      </c>
      <c r="R175">
        <v>986693</v>
      </c>
      <c r="S175">
        <v>2191480</v>
      </c>
      <c r="T175">
        <v>1813637</v>
      </c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x14ac:dyDescent="0.25">
      <c r="A176">
        <v>173</v>
      </c>
      <c r="B176" t="s">
        <v>78</v>
      </c>
      <c r="C176" s="12">
        <v>7010</v>
      </c>
      <c r="D176" s="12">
        <v>2013</v>
      </c>
      <c r="E176">
        <v>0.08</v>
      </c>
      <c r="F176">
        <v>1</v>
      </c>
      <c r="G176">
        <v>6820</v>
      </c>
      <c r="H176">
        <v>1903</v>
      </c>
      <c r="I176">
        <v>0</v>
      </c>
      <c r="J176">
        <v>1960</v>
      </c>
      <c r="K176">
        <v>0</v>
      </c>
      <c r="L176">
        <v>342</v>
      </c>
      <c r="M176">
        <v>0</v>
      </c>
      <c r="N176">
        <v>0</v>
      </c>
      <c r="O176">
        <v>1460</v>
      </c>
      <c r="P176">
        <v>0</v>
      </c>
      <c r="Q176">
        <v>12485</v>
      </c>
      <c r="R176">
        <v>4318</v>
      </c>
      <c r="S176">
        <v>22568</v>
      </c>
      <c r="T176">
        <v>0</v>
      </c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x14ac:dyDescent="0.25">
      <c r="A177">
        <v>175</v>
      </c>
      <c r="B177" t="s">
        <v>106</v>
      </c>
      <c r="C177" s="12">
        <v>7010</v>
      </c>
      <c r="D177" s="12">
        <v>2013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x14ac:dyDescent="0.25">
      <c r="A178">
        <v>176</v>
      </c>
      <c r="B178" t="s">
        <v>155</v>
      </c>
      <c r="C178" s="12">
        <v>7010</v>
      </c>
      <c r="D178" s="12">
        <v>2013</v>
      </c>
      <c r="E178">
        <v>58.31</v>
      </c>
      <c r="F178">
        <v>278</v>
      </c>
      <c r="G178">
        <v>5061068</v>
      </c>
      <c r="H178">
        <v>1591106</v>
      </c>
      <c r="I178">
        <v>0</v>
      </c>
      <c r="J178">
        <v>717005</v>
      </c>
      <c r="K178">
        <v>440</v>
      </c>
      <c r="L178">
        <v>78998</v>
      </c>
      <c r="M178">
        <v>5699</v>
      </c>
      <c r="N178">
        <v>390557</v>
      </c>
      <c r="O178">
        <v>4232</v>
      </c>
      <c r="P178">
        <v>7354</v>
      </c>
      <c r="Q178">
        <v>7841751</v>
      </c>
      <c r="R178">
        <v>3424049</v>
      </c>
      <c r="S178">
        <v>26903508</v>
      </c>
      <c r="T178">
        <v>24188969</v>
      </c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x14ac:dyDescent="0.25">
      <c r="A179">
        <v>180</v>
      </c>
      <c r="B179" t="s">
        <v>156</v>
      </c>
      <c r="C179" s="12">
        <v>7010</v>
      </c>
      <c r="D179" s="12">
        <v>2013</v>
      </c>
      <c r="E179">
        <v>12.21</v>
      </c>
      <c r="F179">
        <v>718</v>
      </c>
      <c r="G179">
        <v>2158839</v>
      </c>
      <c r="H179">
        <v>576672</v>
      </c>
      <c r="I179">
        <v>0</v>
      </c>
      <c r="J179">
        <v>144439</v>
      </c>
      <c r="K179">
        <v>0</v>
      </c>
      <c r="L179">
        <v>8727</v>
      </c>
      <c r="M179">
        <v>1772</v>
      </c>
      <c r="N179">
        <v>12137</v>
      </c>
      <c r="O179">
        <v>27123</v>
      </c>
      <c r="P179">
        <v>0</v>
      </c>
      <c r="Q179">
        <v>2929709</v>
      </c>
      <c r="R179">
        <v>782920</v>
      </c>
      <c r="S179">
        <v>10396124</v>
      </c>
      <c r="T179">
        <v>9743545</v>
      </c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x14ac:dyDescent="0.25">
      <c r="A180">
        <v>183</v>
      </c>
      <c r="B180" t="s">
        <v>157</v>
      </c>
      <c r="C180" s="12">
        <v>7010</v>
      </c>
      <c r="D180" s="12">
        <v>2013</v>
      </c>
      <c r="E180">
        <v>33.840000000000003</v>
      </c>
      <c r="F180">
        <v>813</v>
      </c>
      <c r="G180">
        <v>3361451</v>
      </c>
      <c r="H180">
        <v>702033</v>
      </c>
      <c r="I180">
        <v>0</v>
      </c>
      <c r="J180">
        <v>324817</v>
      </c>
      <c r="K180">
        <v>476</v>
      </c>
      <c r="L180">
        <v>5391</v>
      </c>
      <c r="M180">
        <v>46</v>
      </c>
      <c r="N180">
        <v>63016</v>
      </c>
      <c r="O180">
        <v>680</v>
      </c>
      <c r="P180">
        <v>0</v>
      </c>
      <c r="Q180">
        <v>4457910</v>
      </c>
      <c r="R180">
        <v>2427196</v>
      </c>
      <c r="S180">
        <v>8849720</v>
      </c>
      <c r="T180">
        <v>7963103</v>
      </c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x14ac:dyDescent="0.25">
      <c r="A181">
        <v>186</v>
      </c>
      <c r="B181" t="s">
        <v>158</v>
      </c>
      <c r="C181" s="12">
        <v>7010</v>
      </c>
      <c r="D181" s="12">
        <v>2013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x14ac:dyDescent="0.25">
      <c r="A182">
        <v>191</v>
      </c>
      <c r="B182" t="s">
        <v>87</v>
      </c>
      <c r="C182" s="12">
        <v>7010</v>
      </c>
      <c r="D182" s="12">
        <v>2013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x14ac:dyDescent="0.25">
      <c r="A183">
        <v>193</v>
      </c>
      <c r="B183" t="s">
        <v>109</v>
      </c>
      <c r="C183" s="12">
        <v>7010</v>
      </c>
      <c r="D183" s="12">
        <v>2013</v>
      </c>
      <c r="E183">
        <v>0</v>
      </c>
      <c r="F183">
        <v>212</v>
      </c>
      <c r="G183">
        <v>541362</v>
      </c>
      <c r="H183">
        <v>159172</v>
      </c>
      <c r="I183">
        <v>2104</v>
      </c>
      <c r="J183">
        <v>39021</v>
      </c>
      <c r="K183">
        <v>483</v>
      </c>
      <c r="L183">
        <v>4858</v>
      </c>
      <c r="M183">
        <v>0</v>
      </c>
      <c r="N183">
        <v>53527</v>
      </c>
      <c r="O183">
        <v>0</v>
      </c>
      <c r="P183">
        <v>0</v>
      </c>
      <c r="Q183">
        <v>800527</v>
      </c>
      <c r="R183">
        <v>560260</v>
      </c>
      <c r="S183">
        <v>2056132</v>
      </c>
      <c r="T183">
        <v>1919475</v>
      </c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x14ac:dyDescent="0.25">
      <c r="A184">
        <v>194</v>
      </c>
      <c r="B184" t="s">
        <v>159</v>
      </c>
      <c r="C184" s="12">
        <v>7010</v>
      </c>
      <c r="D184" s="12">
        <v>2013</v>
      </c>
      <c r="E184">
        <v>0</v>
      </c>
      <c r="F184">
        <v>0</v>
      </c>
      <c r="G184">
        <v>0</v>
      </c>
      <c r="H184">
        <v>662</v>
      </c>
      <c r="I184">
        <v>11873</v>
      </c>
      <c r="J184">
        <v>4553</v>
      </c>
      <c r="K184">
        <v>0</v>
      </c>
      <c r="L184">
        <v>120</v>
      </c>
      <c r="M184">
        <v>0</v>
      </c>
      <c r="N184">
        <v>9715</v>
      </c>
      <c r="O184">
        <v>21684</v>
      </c>
      <c r="P184">
        <v>0</v>
      </c>
      <c r="Q184">
        <v>48607</v>
      </c>
      <c r="R184">
        <v>21389</v>
      </c>
      <c r="S184">
        <v>3326</v>
      </c>
      <c r="T184">
        <v>0</v>
      </c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x14ac:dyDescent="0.25">
      <c r="A185">
        <v>195</v>
      </c>
      <c r="B185" t="s">
        <v>115</v>
      </c>
      <c r="C185" s="12">
        <v>7010</v>
      </c>
      <c r="D185" s="12">
        <v>2013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x14ac:dyDescent="0.25">
      <c r="A186">
        <v>197</v>
      </c>
      <c r="B186" t="s">
        <v>70</v>
      </c>
      <c r="C186" s="12">
        <v>7010</v>
      </c>
      <c r="D186" s="12">
        <v>2013</v>
      </c>
      <c r="E186">
        <v>20.22</v>
      </c>
      <c r="F186">
        <v>1305</v>
      </c>
      <c r="G186">
        <v>1892349</v>
      </c>
      <c r="H186">
        <v>135528</v>
      </c>
      <c r="I186">
        <v>80300</v>
      </c>
      <c r="J186">
        <v>91069</v>
      </c>
      <c r="K186">
        <v>103</v>
      </c>
      <c r="L186">
        <v>38995</v>
      </c>
      <c r="M186">
        <v>-439</v>
      </c>
      <c r="N186">
        <v>629192</v>
      </c>
      <c r="O186">
        <v>19302</v>
      </c>
      <c r="P186">
        <v>0</v>
      </c>
      <c r="Q186">
        <v>2886399</v>
      </c>
      <c r="R186">
        <v>3184300</v>
      </c>
      <c r="S186">
        <v>8864087</v>
      </c>
      <c r="T186">
        <v>8276901</v>
      </c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x14ac:dyDescent="0.25">
      <c r="A187">
        <v>198</v>
      </c>
      <c r="B187" t="s">
        <v>82</v>
      </c>
      <c r="C187" s="12">
        <v>7010</v>
      </c>
      <c r="D187" s="12">
        <v>2013</v>
      </c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x14ac:dyDescent="0.25">
      <c r="A188">
        <v>199</v>
      </c>
      <c r="B188" t="s">
        <v>85</v>
      </c>
      <c r="C188" s="12">
        <v>7010</v>
      </c>
      <c r="D188" s="12">
        <v>2013</v>
      </c>
      <c r="E188">
        <v>13.7</v>
      </c>
      <c r="F188">
        <v>447</v>
      </c>
      <c r="G188">
        <v>1104062</v>
      </c>
      <c r="H188">
        <v>273831</v>
      </c>
      <c r="I188">
        <v>0</v>
      </c>
      <c r="J188">
        <v>1040</v>
      </c>
      <c r="K188">
        <v>0</v>
      </c>
      <c r="L188">
        <v>30</v>
      </c>
      <c r="M188">
        <v>9096</v>
      </c>
      <c r="N188">
        <v>122902</v>
      </c>
      <c r="O188">
        <v>-734</v>
      </c>
      <c r="P188">
        <v>0</v>
      </c>
      <c r="Q188">
        <v>1510227</v>
      </c>
      <c r="R188">
        <v>1034423</v>
      </c>
      <c r="S188">
        <v>2180075</v>
      </c>
      <c r="T188">
        <v>1711767</v>
      </c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x14ac:dyDescent="0.25">
      <c r="A189">
        <v>201</v>
      </c>
      <c r="B189" t="s">
        <v>160</v>
      </c>
      <c r="C189" s="12">
        <v>7010</v>
      </c>
      <c r="D189" s="12">
        <v>2013</v>
      </c>
      <c r="E189">
        <v>49.11</v>
      </c>
      <c r="F189">
        <v>2046</v>
      </c>
      <c r="G189">
        <v>5013312</v>
      </c>
      <c r="H189">
        <v>1200698</v>
      </c>
      <c r="I189">
        <v>164465</v>
      </c>
      <c r="J189">
        <v>332701</v>
      </c>
      <c r="K189">
        <v>450</v>
      </c>
      <c r="L189">
        <v>4123</v>
      </c>
      <c r="M189">
        <v>49563</v>
      </c>
      <c r="N189">
        <v>110791</v>
      </c>
      <c r="O189">
        <v>70532</v>
      </c>
      <c r="P189">
        <v>20606</v>
      </c>
      <c r="Q189">
        <v>6926029</v>
      </c>
      <c r="R189">
        <v>3670167</v>
      </c>
      <c r="S189">
        <v>28117428</v>
      </c>
      <c r="T189">
        <v>25652891</v>
      </c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x14ac:dyDescent="0.25">
      <c r="A190">
        <v>202</v>
      </c>
      <c r="B190" t="s">
        <v>161</v>
      </c>
      <c r="C190" s="12">
        <v>7010</v>
      </c>
      <c r="D190" s="12">
        <v>2013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x14ac:dyDescent="0.25">
      <c r="A191">
        <v>204</v>
      </c>
      <c r="B191" t="s">
        <v>113</v>
      </c>
      <c r="C191" s="12">
        <v>7010</v>
      </c>
      <c r="D191" s="12">
        <v>2013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x14ac:dyDescent="0.25">
      <c r="A192">
        <v>205</v>
      </c>
      <c r="B192" t="s">
        <v>162</v>
      </c>
      <c r="C192" s="12">
        <v>7010</v>
      </c>
      <c r="D192" s="12">
        <v>2013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x14ac:dyDescent="0.25">
      <c r="A193">
        <v>206</v>
      </c>
      <c r="B193" t="s">
        <v>163</v>
      </c>
      <c r="C193" s="12">
        <v>7010</v>
      </c>
      <c r="D193" s="12">
        <v>2013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x14ac:dyDescent="0.25">
      <c r="A194">
        <v>207</v>
      </c>
      <c r="B194" t="s">
        <v>86</v>
      </c>
      <c r="C194" s="12">
        <v>7010</v>
      </c>
      <c r="D194" s="12">
        <v>2013</v>
      </c>
      <c r="E194">
        <v>20.12</v>
      </c>
      <c r="F194">
        <v>1216</v>
      </c>
      <c r="G194">
        <v>1898886</v>
      </c>
      <c r="H194">
        <v>428914</v>
      </c>
      <c r="I194">
        <v>192444</v>
      </c>
      <c r="J194">
        <v>228496</v>
      </c>
      <c r="K194">
        <v>0</v>
      </c>
      <c r="L194">
        <v>9779</v>
      </c>
      <c r="M194">
        <v>0</v>
      </c>
      <c r="N194">
        <v>34244</v>
      </c>
      <c r="O194">
        <v>7436</v>
      </c>
      <c r="P194">
        <v>0</v>
      </c>
      <c r="Q194">
        <v>2800199</v>
      </c>
      <c r="R194">
        <v>1116916</v>
      </c>
      <c r="S194">
        <v>9618034</v>
      </c>
      <c r="T194">
        <v>9120079</v>
      </c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 x14ac:dyDescent="0.25">
      <c r="A195">
        <v>208</v>
      </c>
      <c r="B195" t="s">
        <v>104</v>
      </c>
      <c r="C195" s="12">
        <v>7010</v>
      </c>
      <c r="D195" s="12">
        <v>2013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x14ac:dyDescent="0.25">
      <c r="A196">
        <v>209</v>
      </c>
      <c r="B196" t="s">
        <v>164</v>
      </c>
      <c r="C196" s="12">
        <v>7010</v>
      </c>
      <c r="D196" s="12">
        <v>2013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 x14ac:dyDescent="0.25">
      <c r="A197">
        <v>210</v>
      </c>
      <c r="B197" t="s">
        <v>165</v>
      </c>
      <c r="C197" s="12">
        <v>7010</v>
      </c>
      <c r="D197" s="12">
        <v>2013</v>
      </c>
      <c r="E197">
        <v>54.15</v>
      </c>
      <c r="F197">
        <v>2156</v>
      </c>
      <c r="G197">
        <v>238</v>
      </c>
      <c r="H197">
        <v>18</v>
      </c>
      <c r="I197">
        <v>2430</v>
      </c>
      <c r="J197">
        <v>3550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10879</v>
      </c>
      <c r="Q197">
        <v>-4643</v>
      </c>
      <c r="R197">
        <v>2505094</v>
      </c>
      <c r="S197">
        <v>173901</v>
      </c>
      <c r="T197">
        <v>167495</v>
      </c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x14ac:dyDescent="0.25">
      <c r="A198">
        <v>211</v>
      </c>
      <c r="B198" t="s">
        <v>166</v>
      </c>
      <c r="C198" s="12">
        <v>7010</v>
      </c>
      <c r="D198" s="12">
        <v>2013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x14ac:dyDescent="0.25">
      <c r="A199">
        <v>904</v>
      </c>
      <c r="B199" t="s">
        <v>96</v>
      </c>
      <c r="C199" s="12">
        <v>7010</v>
      </c>
      <c r="D199" s="12">
        <v>2013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x14ac:dyDescent="0.25">
      <c r="A200">
        <v>915</v>
      </c>
      <c r="B200" t="s">
        <v>105</v>
      </c>
      <c r="C200" s="12">
        <v>7010</v>
      </c>
      <c r="D200" s="12">
        <v>2013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x14ac:dyDescent="0.25">
      <c r="A201">
        <v>919</v>
      </c>
      <c r="B201" t="s">
        <v>124</v>
      </c>
      <c r="C201" s="12">
        <v>7010</v>
      </c>
      <c r="D201" s="12">
        <v>2013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x14ac:dyDescent="0.25">
      <c r="A202">
        <v>921</v>
      </c>
      <c r="B202" t="s">
        <v>167</v>
      </c>
      <c r="C202" s="12">
        <v>7010</v>
      </c>
      <c r="D202" s="12">
        <v>2013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x14ac:dyDescent="0.25">
      <c r="A203"/>
      <c r="B203"/>
      <c r="C203" s="12"/>
      <c r="D203" s="12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x14ac:dyDescent="0.25">
      <c r="A204"/>
      <c r="B204"/>
      <c r="C204" s="12"/>
      <c r="D204" s="12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x14ac:dyDescent="0.25">
      <c r="A205"/>
      <c r="B205"/>
      <c r="C205" s="12"/>
      <c r="D205" s="12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x14ac:dyDescent="0.25">
      <c r="A206"/>
      <c r="B206"/>
      <c r="C206" s="12"/>
      <c r="D206" s="12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x14ac:dyDescent="0.25">
      <c r="A207"/>
      <c r="B207"/>
      <c r="C207" s="12"/>
      <c r="D207" s="12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x14ac:dyDescent="0.25">
      <c r="A208"/>
      <c r="B208"/>
      <c r="C208" s="12"/>
      <c r="D208" s="12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x14ac:dyDescent="0.25">
      <c r="A209"/>
      <c r="B209"/>
      <c r="C209" s="12"/>
      <c r="D209" s="12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x14ac:dyDescent="0.25">
      <c r="A210"/>
      <c r="B210"/>
      <c r="C210" s="12"/>
      <c r="D210" s="12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x14ac:dyDescent="0.25">
      <c r="A211"/>
      <c r="B211"/>
      <c r="C211" s="12"/>
      <c r="D211" s="12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x14ac:dyDescent="0.25">
      <c r="A212"/>
      <c r="B212"/>
      <c r="C212" s="12"/>
      <c r="D212" s="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x14ac:dyDescent="0.25">
      <c r="A213"/>
      <c r="B213"/>
      <c r="C213" s="12"/>
      <c r="D213" s="12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x14ac:dyDescent="0.25">
      <c r="A214"/>
      <c r="B214"/>
      <c r="C214" s="12"/>
      <c r="D214" s="12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x14ac:dyDescent="0.25">
      <c r="A215"/>
      <c r="B215"/>
      <c r="C215" s="12"/>
      <c r="D215" s="12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x14ac:dyDescent="0.25">
      <c r="A216"/>
      <c r="B216"/>
      <c r="C216" s="12"/>
      <c r="D216" s="12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x14ac:dyDescent="0.25">
      <c r="A217"/>
      <c r="B217"/>
      <c r="C217" s="12"/>
      <c r="D217" s="12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 x14ac:dyDescent="0.25">
      <c r="A218"/>
      <c r="B218"/>
      <c r="C218" s="12"/>
      <c r="D218" s="12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 x14ac:dyDescent="0.25">
      <c r="A219"/>
      <c r="B219"/>
      <c r="C219" s="12"/>
      <c r="D219" s="12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 x14ac:dyDescent="0.25">
      <c r="A220"/>
      <c r="B220"/>
      <c r="C220" s="12"/>
      <c r="D220" s="12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 x14ac:dyDescent="0.25">
      <c r="A221"/>
      <c r="B221"/>
      <c r="C221" s="12"/>
      <c r="D221" s="12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 x14ac:dyDescent="0.25">
      <c r="A222"/>
      <c r="B222"/>
      <c r="C222" s="12"/>
      <c r="D222" s="1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 x14ac:dyDescent="0.25">
      <c r="A223"/>
      <c r="B223"/>
      <c r="C223" s="12"/>
      <c r="D223" s="12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 x14ac:dyDescent="0.25">
      <c r="A224"/>
      <c r="B224"/>
      <c r="C224" s="12"/>
      <c r="D224" s="12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 x14ac:dyDescent="0.25">
      <c r="A225"/>
      <c r="B225"/>
      <c r="C225" s="12"/>
      <c r="D225" s="12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 x14ac:dyDescent="0.25">
      <c r="A226"/>
      <c r="B226"/>
      <c r="C226" s="12"/>
      <c r="D226" s="12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 x14ac:dyDescent="0.25">
      <c r="A227"/>
      <c r="B227"/>
      <c r="C227" s="12"/>
      <c r="D227" s="12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 x14ac:dyDescent="0.25">
      <c r="A228"/>
      <c r="B228"/>
      <c r="C228" s="12"/>
      <c r="D228" s="12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 x14ac:dyDescent="0.25">
      <c r="A229"/>
      <c r="B229"/>
      <c r="C229" s="12"/>
      <c r="D229" s="12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 x14ac:dyDescent="0.25">
      <c r="A230"/>
      <c r="B230"/>
      <c r="C230" s="12"/>
      <c r="D230" s="12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 x14ac:dyDescent="0.25">
      <c r="A231"/>
      <c r="B231"/>
      <c r="C231" s="12"/>
      <c r="D231" s="12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 x14ac:dyDescent="0.25">
      <c r="A232"/>
      <c r="B232"/>
      <c r="C232" s="12"/>
      <c r="D232" s="1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 x14ac:dyDescent="0.25">
      <c r="A233"/>
      <c r="B233"/>
      <c r="C233" s="12"/>
      <c r="D233" s="12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 x14ac:dyDescent="0.25">
      <c r="A234"/>
      <c r="B234"/>
      <c r="C234" s="12"/>
      <c r="D234" s="12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 x14ac:dyDescent="0.25">
      <c r="A235"/>
      <c r="B235"/>
      <c r="C235" s="12"/>
      <c r="D235" s="12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 x14ac:dyDescent="0.25">
      <c r="A236"/>
      <c r="B236"/>
      <c r="C236" s="12"/>
      <c r="D236" s="12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 x14ac:dyDescent="0.25">
      <c r="A237"/>
      <c r="B237"/>
      <c r="C237" s="12"/>
      <c r="D237" s="12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 x14ac:dyDescent="0.25">
      <c r="A238"/>
      <c r="B238"/>
      <c r="C238" s="12"/>
      <c r="D238" s="12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 x14ac:dyDescent="0.25">
      <c r="A239"/>
      <c r="B239"/>
      <c r="C239" s="12"/>
      <c r="D239" s="12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 x14ac:dyDescent="0.25">
      <c r="A240"/>
      <c r="B240"/>
      <c r="C240" s="12"/>
      <c r="D240" s="12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 x14ac:dyDescent="0.25">
      <c r="A241"/>
      <c r="B241"/>
      <c r="C241" s="12"/>
      <c r="D241" s="12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 x14ac:dyDescent="0.25">
      <c r="A242"/>
      <c r="B242"/>
      <c r="C242" s="12"/>
      <c r="D242" s="1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 x14ac:dyDescent="0.25">
      <c r="A243"/>
      <c r="B243"/>
      <c r="C243" s="12"/>
      <c r="D243" s="12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 x14ac:dyDescent="0.25">
      <c r="A244"/>
      <c r="B244"/>
      <c r="C244" s="12"/>
      <c r="D244" s="12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 x14ac:dyDescent="0.25">
      <c r="A245"/>
      <c r="B245"/>
      <c r="C245" s="12"/>
      <c r="D245" s="12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 x14ac:dyDescent="0.25">
      <c r="A246"/>
      <c r="B246"/>
      <c r="C246" s="12"/>
      <c r="D246" s="12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x14ac:dyDescent="0.25">
      <c r="A247"/>
      <c r="B247"/>
      <c r="C247" s="12"/>
      <c r="D247" s="12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 x14ac:dyDescent="0.25">
      <c r="A248"/>
      <c r="B248"/>
      <c r="C248" s="12"/>
      <c r="D248" s="12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 x14ac:dyDescent="0.25">
      <c r="A249"/>
      <c r="B249"/>
      <c r="C249" s="12"/>
      <c r="D249" s="12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 x14ac:dyDescent="0.25">
      <c r="A250"/>
      <c r="B250"/>
      <c r="C250" s="12"/>
      <c r="D250" s="12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 x14ac:dyDescent="0.25">
      <c r="A251"/>
      <c r="B251"/>
      <c r="C251" s="12"/>
      <c r="D251" s="12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 x14ac:dyDescent="0.25">
      <c r="A252"/>
      <c r="B252"/>
      <c r="C252" s="12"/>
      <c r="D252" s="1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 x14ac:dyDescent="0.25">
      <c r="A253"/>
      <c r="B253"/>
      <c r="C253" s="12"/>
      <c r="D253" s="12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 x14ac:dyDescent="0.25">
      <c r="A254"/>
      <c r="B254"/>
      <c r="C254" s="12"/>
      <c r="D254" s="12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 x14ac:dyDescent="0.25">
      <c r="A255"/>
      <c r="B255"/>
      <c r="C255" s="12"/>
      <c r="D255" s="12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 x14ac:dyDescent="0.25">
      <c r="A256"/>
      <c r="B256"/>
      <c r="C256" s="12"/>
      <c r="D256" s="12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 x14ac:dyDescent="0.25">
      <c r="A257"/>
      <c r="B257"/>
      <c r="C257" s="12"/>
      <c r="D257" s="12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 x14ac:dyDescent="0.25">
      <c r="A258"/>
      <c r="B258"/>
      <c r="C258" s="12"/>
      <c r="D258" s="12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 x14ac:dyDescent="0.25">
      <c r="A259"/>
      <c r="B259"/>
      <c r="C259" s="12"/>
      <c r="D259" s="12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 x14ac:dyDescent="0.25">
      <c r="A260"/>
      <c r="B260"/>
      <c r="C260" s="12"/>
      <c r="D260" s="12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 x14ac:dyDescent="0.25">
      <c r="A261"/>
      <c r="B261"/>
      <c r="C261" s="12"/>
      <c r="D261" s="12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 x14ac:dyDescent="0.25">
      <c r="A262"/>
      <c r="B262"/>
      <c r="C262" s="12"/>
      <c r="D262" s="1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 x14ac:dyDescent="0.25">
      <c r="A263"/>
      <c r="B263"/>
      <c r="C263" s="12"/>
      <c r="D263" s="12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 x14ac:dyDescent="0.25">
      <c r="A264"/>
      <c r="B264"/>
      <c r="C264" s="12"/>
      <c r="D264" s="12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 x14ac:dyDescent="0.25">
      <c r="A265"/>
      <c r="B265"/>
      <c r="C265" s="12"/>
      <c r="D265" s="12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 x14ac:dyDescent="0.25">
      <c r="A266"/>
      <c r="B266"/>
      <c r="C266" s="12"/>
      <c r="D266" s="12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 x14ac:dyDescent="0.25">
      <c r="A267"/>
      <c r="B267"/>
      <c r="C267" s="12"/>
      <c r="D267" s="12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 x14ac:dyDescent="0.25">
      <c r="A268"/>
      <c r="B268"/>
      <c r="C268" s="12"/>
      <c r="D268" s="12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 x14ac:dyDescent="0.25">
      <c r="A269"/>
      <c r="B269"/>
      <c r="C269" s="12"/>
      <c r="D269" s="12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 x14ac:dyDescent="0.25">
      <c r="A270"/>
      <c r="B270"/>
      <c r="C270" s="12"/>
      <c r="D270" s="12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 x14ac:dyDescent="0.25">
      <c r="A271"/>
      <c r="B271"/>
      <c r="C271" s="12"/>
      <c r="D271" s="12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 x14ac:dyDescent="0.25">
      <c r="A272"/>
      <c r="B272"/>
      <c r="C272" s="12"/>
      <c r="D272" s="1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 x14ac:dyDescent="0.25">
      <c r="A273"/>
      <c r="B273"/>
      <c r="C273" s="12"/>
      <c r="D273" s="12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 x14ac:dyDescent="0.25">
      <c r="A274"/>
      <c r="B274"/>
      <c r="C274" s="12"/>
      <c r="D274" s="12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 x14ac:dyDescent="0.25">
      <c r="A275"/>
      <c r="B275"/>
      <c r="C275" s="12"/>
      <c r="D275" s="12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 x14ac:dyDescent="0.25">
      <c r="A276"/>
      <c r="B276"/>
      <c r="C276" s="12"/>
      <c r="D276" s="12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 x14ac:dyDescent="0.25">
      <c r="A277"/>
      <c r="B277"/>
      <c r="C277" s="12"/>
      <c r="D277" s="12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0" sqref="A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77734375" style="1" bestFit="1" customWidth="1"/>
    <col min="5" max="5" width="6.88671875" style="1" bestFit="1" customWidth="1"/>
    <col min="6" max="6" width="8.88671875" style="1" bestFit="1" customWidth="1"/>
    <col min="7" max="7" width="10.777343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138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38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 t="s">
        <v>6</v>
      </c>
      <c r="F8" s="6" t="s">
        <v>2</v>
      </c>
      <c r="G8" s="6" t="s">
        <v>6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7</v>
      </c>
      <c r="E9" s="6" t="s">
        <v>4</v>
      </c>
      <c r="F9" s="6" t="s">
        <v>4</v>
      </c>
      <c r="G9" s="6" t="s">
        <v>7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ROUND(SUM(Labor!Q5:R5),0)</f>
        <v>21182661</v>
      </c>
      <c r="E10" s="7">
        <f>ROUND(+Labor!F5,0)</f>
        <v>36291</v>
      </c>
      <c r="F10" s="8">
        <f>IF(D10=0,"",IF(E10=0,"",ROUND(D10/E10,2)))</f>
        <v>583.69000000000005</v>
      </c>
      <c r="G10" s="7">
        <f>ROUND(SUM(Labor!Q105:R105),0)</f>
        <v>17819779</v>
      </c>
      <c r="H10" s="7">
        <f>ROUND(+Labor!F105,0)</f>
        <v>1483</v>
      </c>
      <c r="I10" s="8">
        <f>IF(G10=0,"",IF(H10=0,"",ROUND(G10/H10,2)))</f>
        <v>12016.03</v>
      </c>
      <c r="J10" s="8"/>
      <c r="K10" s="9">
        <f>IF(D10=0,"",IF(E10=0,"",IF(G10=0,"",IF(H10=0,"",ROUND(I10/F10-1,4)))))</f>
        <v>19.586300000000001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ROUND(SUM(Labor!Q6:R6),0)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ROUND(SUM(Labor!Q106:R106),0)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ROUND(SUM(Labor!Q7:R7),0)</f>
        <v>0</v>
      </c>
      <c r="E12" s="7">
        <f>ROUND(+Labor!F7,0)</f>
        <v>0</v>
      </c>
      <c r="F12" s="8" t="str">
        <f t="shared" si="0"/>
        <v/>
      </c>
      <c r="G12" s="7">
        <f>ROUND(SUM(Labor!Q107:R107),0)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ROUND(SUM(Labor!Q8:R8),0)</f>
        <v>0</v>
      </c>
      <c r="E13" s="7">
        <f>ROUND(+Labor!F8,0)</f>
        <v>0</v>
      </c>
      <c r="F13" s="8" t="str">
        <f t="shared" si="0"/>
        <v/>
      </c>
      <c r="G13" s="7">
        <f>ROUND(SUM(Labor!Q108:R108),0)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ROUND(SUM(Labor!Q9:R9),0)</f>
        <v>0</v>
      </c>
      <c r="E14" s="7">
        <f>ROUND(+Labor!F9,0)</f>
        <v>0</v>
      </c>
      <c r="F14" s="8" t="str">
        <f t="shared" si="0"/>
        <v/>
      </c>
      <c r="G14" s="7">
        <f>ROUND(SUM(Labor!Q109:R109),0)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ROUND(SUM(Labor!Q10:R10),0)</f>
        <v>0</v>
      </c>
      <c r="E15" s="7">
        <f>ROUND(+Labor!F10,0)</f>
        <v>0</v>
      </c>
      <c r="F15" s="8" t="str">
        <f t="shared" si="0"/>
        <v/>
      </c>
      <c r="G15" s="7">
        <f>ROUND(SUM(Labor!Q110:R110),0)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ROUND(SUM(Labor!Q11:R11),0)</f>
        <v>583057</v>
      </c>
      <c r="E16" s="7">
        <f>ROUND(+Labor!F11,0)</f>
        <v>92</v>
      </c>
      <c r="F16" s="8">
        <f t="shared" si="0"/>
        <v>6337.58</v>
      </c>
      <c r="G16" s="7">
        <f>ROUND(SUM(Labor!Q111:R111),0)</f>
        <v>537287</v>
      </c>
      <c r="H16" s="7">
        <f>ROUND(+Labor!F111,0)</f>
        <v>75</v>
      </c>
      <c r="I16" s="8">
        <f t="shared" si="1"/>
        <v>7163.83</v>
      </c>
      <c r="J16" s="8"/>
      <c r="K16" s="9">
        <f t="shared" si="2"/>
        <v>0.13039999999999999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ROUND(SUM(Labor!Q12:R12),0)</f>
        <v>2605891</v>
      </c>
      <c r="E17" s="7">
        <f>ROUND(+Labor!F12,0)</f>
        <v>1003</v>
      </c>
      <c r="F17" s="8">
        <f t="shared" si="0"/>
        <v>2598.1</v>
      </c>
      <c r="G17" s="7">
        <f>ROUND(SUM(Labor!Q112:R112),0)</f>
        <v>2452753</v>
      </c>
      <c r="H17" s="7">
        <f>ROUND(+Labor!F112,0)</f>
        <v>1441</v>
      </c>
      <c r="I17" s="8">
        <f t="shared" si="1"/>
        <v>1702.12</v>
      </c>
      <c r="J17" s="8"/>
      <c r="K17" s="9">
        <f t="shared" si="2"/>
        <v>-0.34489999999999998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ROUND(SUM(Labor!Q13:R13),0)</f>
        <v>311036</v>
      </c>
      <c r="E18" s="7">
        <f>ROUND(+Labor!F13,0)</f>
        <v>127</v>
      </c>
      <c r="F18" s="8">
        <f t="shared" si="0"/>
        <v>2449.1</v>
      </c>
      <c r="G18" s="7">
        <f>ROUND(SUM(Labor!Q113:R113),0)</f>
        <v>465272</v>
      </c>
      <c r="H18" s="7">
        <f>ROUND(+Labor!F113,0)</f>
        <v>44</v>
      </c>
      <c r="I18" s="8">
        <f t="shared" si="1"/>
        <v>10574.36</v>
      </c>
      <c r="J18" s="8"/>
      <c r="K18" s="9">
        <f t="shared" si="2"/>
        <v>3.3176999999999999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ROUND(SUM(Labor!Q14:R14),0)</f>
        <v>0</v>
      </c>
      <c r="E19" s="7">
        <f>ROUND(+Labor!F14,0)</f>
        <v>1087</v>
      </c>
      <c r="F19" s="8" t="str">
        <f t="shared" si="0"/>
        <v/>
      </c>
      <c r="G19" s="7">
        <f>ROUND(SUM(Labor!Q114:R114),0)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ROUND(SUM(Labor!Q15:R15),0)</f>
        <v>0</v>
      </c>
      <c r="E20" s="7">
        <f>ROUND(+Labor!F15,0)</f>
        <v>0</v>
      </c>
      <c r="F20" s="8" t="str">
        <f t="shared" si="0"/>
        <v/>
      </c>
      <c r="G20" s="7">
        <f>ROUND(SUM(Labor!Q115:R115),0)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ROUND(SUM(Labor!Q16:R16),0)</f>
        <v>22902467</v>
      </c>
      <c r="E21" s="7">
        <f>ROUND(+Labor!F16,0)</f>
        <v>60387</v>
      </c>
      <c r="F21" s="8">
        <f t="shared" si="0"/>
        <v>379.26</v>
      </c>
      <c r="G21" s="7">
        <f>ROUND(SUM(Labor!Q116:R116),0)</f>
        <v>24770262</v>
      </c>
      <c r="H21" s="7">
        <f>ROUND(+Labor!F116,0)</f>
        <v>64838</v>
      </c>
      <c r="I21" s="8">
        <f t="shared" si="1"/>
        <v>382.03</v>
      </c>
      <c r="J21" s="8"/>
      <c r="K21" s="9">
        <f t="shared" si="2"/>
        <v>7.3000000000000001E-3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ROUND(SUM(Labor!Q17:R17),0)</f>
        <v>3628096</v>
      </c>
      <c r="E22" s="7">
        <f>ROUND(+Labor!F17,0)</f>
        <v>302</v>
      </c>
      <c r="F22" s="8">
        <f t="shared" si="0"/>
        <v>12013.56</v>
      </c>
      <c r="G22" s="7">
        <f>ROUND(SUM(Labor!Q117:R117),0)</f>
        <v>3181121</v>
      </c>
      <c r="H22" s="7">
        <f>ROUND(+Labor!F117,0)</f>
        <v>277</v>
      </c>
      <c r="I22" s="8">
        <f t="shared" si="1"/>
        <v>11484.19</v>
      </c>
      <c r="J22" s="8"/>
      <c r="K22" s="9">
        <f t="shared" si="2"/>
        <v>-4.41E-2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ROUND(SUM(Labor!Q18:R18),0)</f>
        <v>7959866</v>
      </c>
      <c r="E23" s="7">
        <f>ROUND(+Labor!F18,0)</f>
        <v>1822</v>
      </c>
      <c r="F23" s="8">
        <f t="shared" si="0"/>
        <v>4368.75</v>
      </c>
      <c r="G23" s="7">
        <f>ROUND(SUM(Labor!Q118:R118),0)</f>
        <v>6453594</v>
      </c>
      <c r="H23" s="7">
        <f>ROUND(+Labor!F118,0)</f>
        <v>1800</v>
      </c>
      <c r="I23" s="8">
        <f t="shared" si="1"/>
        <v>3585.33</v>
      </c>
      <c r="J23" s="8"/>
      <c r="K23" s="9">
        <f t="shared" si="2"/>
        <v>-0.17929999999999999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ROUND(SUM(Labor!Q19:R19),0)</f>
        <v>995365</v>
      </c>
      <c r="E24" s="7">
        <f>ROUND(+Labor!F19,0)</f>
        <v>372</v>
      </c>
      <c r="F24" s="8">
        <f t="shared" si="0"/>
        <v>2675.71</v>
      </c>
      <c r="G24" s="7">
        <f>ROUND(SUM(Labor!Q119:R119),0)</f>
        <v>1296565</v>
      </c>
      <c r="H24" s="7">
        <f>ROUND(+Labor!F119,0)</f>
        <v>335</v>
      </c>
      <c r="I24" s="8">
        <f t="shared" si="1"/>
        <v>3870.34</v>
      </c>
      <c r="J24" s="8"/>
      <c r="K24" s="9">
        <f t="shared" si="2"/>
        <v>0.44650000000000001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ROUND(SUM(Labor!Q20:R20),0)</f>
        <v>0</v>
      </c>
      <c r="E25" s="7">
        <f>ROUND(+Labor!F20,0)</f>
        <v>0</v>
      </c>
      <c r="F25" s="8" t="str">
        <f t="shared" si="0"/>
        <v/>
      </c>
      <c r="G25" s="7">
        <f>ROUND(SUM(Labor!Q120:R120),0)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ROUND(SUM(Labor!Q21:R21),0)</f>
        <v>0</v>
      </c>
      <c r="E26" s="7">
        <f>ROUND(+Labor!F21,0)</f>
        <v>0</v>
      </c>
      <c r="F26" s="8" t="str">
        <f t="shared" si="0"/>
        <v/>
      </c>
      <c r="G26" s="7">
        <f>ROUND(SUM(Labor!Q121:R121),0)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ROUND(SUM(Labor!Q22:R22),0)</f>
        <v>0</v>
      </c>
      <c r="E27" s="7">
        <f>ROUND(+Labor!F22,0)</f>
        <v>0</v>
      </c>
      <c r="F27" s="8" t="str">
        <f t="shared" si="0"/>
        <v/>
      </c>
      <c r="G27" s="7">
        <f>ROUND(SUM(Labor!Q122:R122),0)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ROUND(SUM(Labor!Q23:R23),0)</f>
        <v>1722908</v>
      </c>
      <c r="E28" s="7">
        <f>ROUND(+Labor!F23,0)</f>
        <v>303</v>
      </c>
      <c r="F28" s="8">
        <f t="shared" si="0"/>
        <v>5686.17</v>
      </c>
      <c r="G28" s="7">
        <f>ROUND(SUM(Labor!Q123:R123),0)</f>
        <v>1814311</v>
      </c>
      <c r="H28" s="7">
        <f>ROUND(+Labor!F123,0)</f>
        <v>292</v>
      </c>
      <c r="I28" s="8">
        <f t="shared" si="1"/>
        <v>6213.39</v>
      </c>
      <c r="J28" s="8"/>
      <c r="K28" s="9">
        <f t="shared" si="2"/>
        <v>9.2700000000000005E-2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ROUND(SUM(Labor!Q24:R24),0)</f>
        <v>5666289</v>
      </c>
      <c r="E29" s="7">
        <f>ROUND(+Labor!F24,0)</f>
        <v>565</v>
      </c>
      <c r="F29" s="8">
        <f t="shared" si="0"/>
        <v>10028.83</v>
      </c>
      <c r="G29" s="7">
        <f>ROUND(SUM(Labor!Q124:R124),0)</f>
        <v>5107135</v>
      </c>
      <c r="H29" s="7">
        <f>ROUND(+Labor!F124,0)</f>
        <v>1036</v>
      </c>
      <c r="I29" s="8">
        <f t="shared" si="1"/>
        <v>4929.67</v>
      </c>
      <c r="J29" s="8"/>
      <c r="K29" s="9">
        <f t="shared" si="2"/>
        <v>-0.50849999999999995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ROUND(SUM(Labor!Q25:R25),0)</f>
        <v>0</v>
      </c>
      <c r="E30" s="7">
        <f>ROUND(+Labor!F25,0)</f>
        <v>0</v>
      </c>
      <c r="F30" s="8" t="str">
        <f t="shared" si="0"/>
        <v/>
      </c>
      <c r="G30" s="7">
        <f>ROUND(SUM(Labor!Q125:R125),0)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ROUND(SUM(Labor!Q26:R26),0)</f>
        <v>0</v>
      </c>
      <c r="E31" s="7">
        <f>ROUND(+Labor!F26,0)</f>
        <v>0</v>
      </c>
      <c r="F31" s="8" t="str">
        <f t="shared" si="0"/>
        <v/>
      </c>
      <c r="G31" s="7">
        <f>ROUND(SUM(Labor!Q126:R126),0)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ROUND(SUM(Labor!Q27:R27),0)</f>
        <v>0</v>
      </c>
      <c r="E32" s="7">
        <f>ROUND(+Labor!F27,0)</f>
        <v>0</v>
      </c>
      <c r="F32" s="8" t="str">
        <f t="shared" si="0"/>
        <v/>
      </c>
      <c r="G32" s="7">
        <f>ROUND(SUM(Labor!Q127:R127),0)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ROUND(SUM(Labor!Q28:R28),0)</f>
        <v>0</v>
      </c>
      <c r="E33" s="7">
        <f>ROUND(+Labor!F28,0)</f>
        <v>0</v>
      </c>
      <c r="F33" s="8" t="str">
        <f t="shared" si="0"/>
        <v/>
      </c>
      <c r="G33" s="7">
        <f>ROUND(SUM(Labor!Q128:R128),0)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ROUND(SUM(Labor!Q29:R29),0)</f>
        <v>728077</v>
      </c>
      <c r="E34" s="7">
        <f>ROUND(+Labor!F29,0)</f>
        <v>1126</v>
      </c>
      <c r="F34" s="8">
        <f t="shared" si="0"/>
        <v>646.6</v>
      </c>
      <c r="G34" s="7">
        <f>ROUND(SUM(Labor!Q129:R129),0)</f>
        <v>722870</v>
      </c>
      <c r="H34" s="7">
        <f>ROUND(+Labor!F129,0)</f>
        <v>1008</v>
      </c>
      <c r="I34" s="8">
        <f t="shared" si="1"/>
        <v>717.13</v>
      </c>
      <c r="J34" s="8"/>
      <c r="K34" s="9">
        <f t="shared" si="2"/>
        <v>0.1091</v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ROUND(SUM(Labor!Q30:R30),0)</f>
        <v>0</v>
      </c>
      <c r="E35" s="7">
        <f>ROUND(+Labor!F30,0)</f>
        <v>0</v>
      </c>
      <c r="F35" s="8" t="str">
        <f t="shared" si="0"/>
        <v/>
      </c>
      <c r="G35" s="7">
        <f>ROUND(SUM(Labor!Q130:R130),0)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ROUND(SUM(Labor!Q31:R31),0)</f>
        <v>0</v>
      </c>
      <c r="E36" s="7">
        <f>ROUND(+Labor!F31,0)</f>
        <v>0</v>
      </c>
      <c r="F36" s="8" t="str">
        <f t="shared" si="0"/>
        <v/>
      </c>
      <c r="G36" s="7">
        <f>ROUND(SUM(Labor!Q131:R131),0)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ROUND(SUM(Labor!Q32:R32),0)</f>
        <v>0</v>
      </c>
      <c r="E37" s="7">
        <f>ROUND(+Labor!F32,0)</f>
        <v>0</v>
      </c>
      <c r="F37" s="8" t="str">
        <f t="shared" si="0"/>
        <v/>
      </c>
      <c r="G37" s="7">
        <f>ROUND(SUM(Labor!Q132:R132),0)</f>
        <v>8723242</v>
      </c>
      <c r="H37" s="7">
        <f>ROUND(+Labor!F132,0)</f>
        <v>2260</v>
      </c>
      <c r="I37" s="8">
        <f t="shared" si="1"/>
        <v>3859.84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ROUND(SUM(Labor!Q33:R33),0)</f>
        <v>0</v>
      </c>
      <c r="E38" s="7">
        <f>ROUND(+Labor!F33,0)</f>
        <v>0</v>
      </c>
      <c r="F38" s="8" t="str">
        <f t="shared" si="0"/>
        <v/>
      </c>
      <c r="G38" s="7">
        <f>ROUND(SUM(Labor!Q133:R133),0)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ROUND(SUM(Labor!Q34:R34),0)</f>
        <v>32150902</v>
      </c>
      <c r="E39" s="7">
        <f>ROUND(+Labor!F34,0)</f>
        <v>10887</v>
      </c>
      <c r="F39" s="8">
        <f t="shared" si="0"/>
        <v>2953.15</v>
      </c>
      <c r="G39" s="7">
        <f>ROUND(SUM(Labor!Q134:R134),0)</f>
        <v>30879909</v>
      </c>
      <c r="H39" s="7">
        <f>ROUND(+Labor!F134,0)</f>
        <v>10441</v>
      </c>
      <c r="I39" s="8">
        <f t="shared" si="1"/>
        <v>2957.56</v>
      </c>
      <c r="J39" s="8"/>
      <c r="K39" s="9">
        <f t="shared" si="2"/>
        <v>1.5E-3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ROUND(SUM(Labor!Q35:R35),0)</f>
        <v>1641442</v>
      </c>
      <c r="E40" s="7">
        <f>ROUND(+Labor!F35,0)</f>
        <v>79</v>
      </c>
      <c r="F40" s="8">
        <f t="shared" si="0"/>
        <v>20777.75</v>
      </c>
      <c r="G40" s="7">
        <f>ROUND(SUM(Labor!Q135:R135),0)</f>
        <v>1674785</v>
      </c>
      <c r="H40" s="7">
        <f>ROUND(+Labor!F135,0)</f>
        <v>112</v>
      </c>
      <c r="I40" s="8">
        <f t="shared" si="1"/>
        <v>14953.44</v>
      </c>
      <c r="J40" s="8"/>
      <c r="K40" s="9">
        <f t="shared" si="2"/>
        <v>-0.28029999999999999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ROUND(SUM(Labor!Q36:R36),0)</f>
        <v>432751</v>
      </c>
      <c r="E41" s="7">
        <f>ROUND(+Labor!F36,0)</f>
        <v>20</v>
      </c>
      <c r="F41" s="8">
        <f t="shared" si="0"/>
        <v>21637.55</v>
      </c>
      <c r="G41" s="7">
        <f>ROUND(SUM(Labor!Q136:R136),0)</f>
        <v>7168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ROUND(SUM(Labor!Q37:R37),0)</f>
        <v>0</v>
      </c>
      <c r="E42" s="7">
        <f>ROUND(+Labor!F37,0)</f>
        <v>0</v>
      </c>
      <c r="F42" s="8" t="str">
        <f t="shared" si="0"/>
        <v/>
      </c>
      <c r="G42" s="7">
        <f>ROUND(SUM(Labor!Q137:R137),0)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ROUND(SUM(Labor!Q38:R38),0)</f>
        <v>0</v>
      </c>
      <c r="E43" s="7">
        <f>ROUND(+Labor!F38,0)</f>
        <v>0</v>
      </c>
      <c r="F43" s="8" t="str">
        <f t="shared" si="0"/>
        <v/>
      </c>
      <c r="G43" s="7">
        <f>ROUND(SUM(Labor!Q138:R138),0)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ROUND(SUM(Labor!Q39:R39),0)</f>
        <v>603037</v>
      </c>
      <c r="E44" s="7">
        <f>ROUND(+Labor!F39,0)</f>
        <v>223</v>
      </c>
      <c r="F44" s="8">
        <f t="shared" si="0"/>
        <v>2704.2</v>
      </c>
      <c r="G44" s="7">
        <f>ROUND(SUM(Labor!Q139:R139),0)</f>
        <v>472623</v>
      </c>
      <c r="H44" s="7">
        <f>ROUND(+Labor!F139,0)</f>
        <v>199</v>
      </c>
      <c r="I44" s="8">
        <f t="shared" si="1"/>
        <v>2374.9899999999998</v>
      </c>
      <c r="J44" s="8"/>
      <c r="K44" s="9">
        <f t="shared" si="2"/>
        <v>-0.1217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ROUND(SUM(Labor!Q40:R40),0)</f>
        <v>446814</v>
      </c>
      <c r="E45" s="7">
        <f>ROUND(+Labor!F40,0)</f>
        <v>0</v>
      </c>
      <c r="F45" s="8" t="str">
        <f t="shared" si="0"/>
        <v/>
      </c>
      <c r="G45" s="7">
        <f>ROUND(SUM(Labor!Q140:R140),0)</f>
        <v>527643</v>
      </c>
      <c r="H45" s="7">
        <f>ROUND(+Labor!F140,0)</f>
        <v>290</v>
      </c>
      <c r="I45" s="8">
        <f t="shared" si="1"/>
        <v>1819.46</v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ROUND(SUM(Labor!Q41:R41),0)</f>
        <v>0</v>
      </c>
      <c r="E46" s="7">
        <f>ROUND(+Labor!F41,0)</f>
        <v>0</v>
      </c>
      <c r="F46" s="8" t="str">
        <f t="shared" si="0"/>
        <v/>
      </c>
      <c r="G46" s="7">
        <f>ROUND(SUM(Labor!Q141:R141),0)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ROUND(SUM(Labor!Q42:R42),0)</f>
        <v>0</v>
      </c>
      <c r="E47" s="7">
        <f>ROUND(+Labor!F42,0)</f>
        <v>0</v>
      </c>
      <c r="F47" s="8" t="str">
        <f t="shared" si="0"/>
        <v/>
      </c>
      <c r="G47" s="7">
        <f>ROUND(SUM(Labor!Q142:R142),0)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ROUND(SUM(Labor!Q43:R43),0)</f>
        <v>0</v>
      </c>
      <c r="E48" s="7">
        <f>ROUND(+Labor!F43,0)</f>
        <v>0</v>
      </c>
      <c r="F48" s="8" t="str">
        <f t="shared" si="0"/>
        <v/>
      </c>
      <c r="G48" s="7">
        <f>ROUND(SUM(Labor!Q143:R143),0)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ROUND(SUM(Labor!Q44:R44),0)</f>
        <v>0</v>
      </c>
      <c r="E49" s="7">
        <f>ROUND(+Labor!F44,0)</f>
        <v>0</v>
      </c>
      <c r="F49" s="8" t="str">
        <f t="shared" si="0"/>
        <v/>
      </c>
      <c r="G49" s="7">
        <f>ROUND(SUM(Labor!Q144:R144),0)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ROUND(SUM(Labor!Q45:R45),0)</f>
        <v>0</v>
      </c>
      <c r="E50" s="7">
        <f>ROUND(+Labor!F45,0)</f>
        <v>2024</v>
      </c>
      <c r="F50" s="8" t="str">
        <f t="shared" si="0"/>
        <v/>
      </c>
      <c r="G50" s="7">
        <f>ROUND(SUM(Labor!Q145:R145),0)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ROUND(SUM(Labor!Q46:R46),0)</f>
        <v>0</v>
      </c>
      <c r="E51" s="7">
        <f>ROUND(+Labor!F46,0)</f>
        <v>0</v>
      </c>
      <c r="F51" s="8" t="str">
        <f t="shared" si="0"/>
        <v/>
      </c>
      <c r="G51" s="7">
        <f>ROUND(SUM(Labor!Q146:R146),0)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ROUND(SUM(Labor!Q47:R47),0)</f>
        <v>0</v>
      </c>
      <c r="E52" s="7">
        <f>ROUND(+Labor!F47,0)</f>
        <v>0</v>
      </c>
      <c r="F52" s="8" t="str">
        <f t="shared" si="0"/>
        <v/>
      </c>
      <c r="G52" s="7">
        <f>ROUND(SUM(Labor!Q147:R147),0)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ROUND(SUM(Labor!Q48:R48),0)</f>
        <v>14238859</v>
      </c>
      <c r="E53" s="7">
        <f>ROUND(+Labor!F48,0)</f>
        <v>3982</v>
      </c>
      <c r="F53" s="8">
        <f t="shared" si="0"/>
        <v>3575.81</v>
      </c>
      <c r="G53" s="7">
        <f>ROUND(SUM(Labor!Q148:R148),0)</f>
        <v>14757376</v>
      </c>
      <c r="H53" s="7">
        <f>ROUND(+Labor!F148,0)</f>
        <v>3648</v>
      </c>
      <c r="I53" s="8">
        <f t="shared" si="1"/>
        <v>4045.33</v>
      </c>
      <c r="J53" s="8"/>
      <c r="K53" s="9">
        <f t="shared" si="2"/>
        <v>0.1313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ROUND(SUM(Labor!Q49:R49),0)</f>
        <v>0</v>
      </c>
      <c r="E54" s="7">
        <f>ROUND(+Labor!F49,0)</f>
        <v>0</v>
      </c>
      <c r="F54" s="8" t="str">
        <f t="shared" si="0"/>
        <v/>
      </c>
      <c r="G54" s="7">
        <f>ROUND(SUM(Labor!Q149:R149),0)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ROUND(SUM(Labor!Q50:R50),0)</f>
        <v>2798160</v>
      </c>
      <c r="E55" s="7">
        <f>ROUND(+Labor!F50,0)</f>
        <v>1038</v>
      </c>
      <c r="F55" s="8">
        <f t="shared" si="0"/>
        <v>2695.72</v>
      </c>
      <c r="G55" s="7">
        <f>ROUND(SUM(Labor!Q150:R150),0)</f>
        <v>2749852</v>
      </c>
      <c r="H55" s="7">
        <f>ROUND(+Labor!F150,0)</f>
        <v>1518</v>
      </c>
      <c r="I55" s="8">
        <f t="shared" si="1"/>
        <v>1811.5</v>
      </c>
      <c r="J55" s="8"/>
      <c r="K55" s="9">
        <f t="shared" si="2"/>
        <v>-0.32800000000000001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ROUND(SUM(Labor!Q51:R51),0)</f>
        <v>0</v>
      </c>
      <c r="E56" s="7">
        <f>ROUND(+Labor!F51,0)</f>
        <v>0</v>
      </c>
      <c r="F56" s="8" t="str">
        <f t="shared" si="0"/>
        <v/>
      </c>
      <c r="G56" s="7">
        <f>ROUND(SUM(Labor!Q151:R151),0)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ROUND(SUM(Labor!Q52:R52),0)</f>
        <v>0</v>
      </c>
      <c r="E57" s="7">
        <f>ROUND(+Labor!F52,0)</f>
        <v>0</v>
      </c>
      <c r="F57" s="8" t="str">
        <f t="shared" si="0"/>
        <v/>
      </c>
      <c r="G57" s="7">
        <f>ROUND(SUM(Labor!Q152:R152),0)</f>
        <v>9624111</v>
      </c>
      <c r="H57" s="7">
        <f>ROUND(+Labor!F152,0)</f>
        <v>2233</v>
      </c>
      <c r="I57" s="8">
        <f t="shared" si="1"/>
        <v>4309.95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ROUND(SUM(Labor!Q53:R53),0)</f>
        <v>6461550</v>
      </c>
      <c r="E58" s="7">
        <f>ROUND(+Labor!F53,0)</f>
        <v>1321</v>
      </c>
      <c r="F58" s="8">
        <f t="shared" si="0"/>
        <v>4891.41</v>
      </c>
      <c r="G58" s="7">
        <f>ROUND(SUM(Labor!Q153:R153),0)</f>
        <v>7140530</v>
      </c>
      <c r="H58" s="7">
        <f>ROUND(+Labor!F153,0)</f>
        <v>1300</v>
      </c>
      <c r="I58" s="8">
        <f t="shared" si="1"/>
        <v>5492.72</v>
      </c>
      <c r="J58" s="8"/>
      <c r="K58" s="9">
        <f t="shared" si="2"/>
        <v>0.1229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ROUND(SUM(Labor!Q54:R54),0)</f>
        <v>1407698</v>
      </c>
      <c r="E59" s="7">
        <f>ROUND(+Labor!F54,0)</f>
        <v>365</v>
      </c>
      <c r="F59" s="8">
        <f t="shared" si="0"/>
        <v>3856.71</v>
      </c>
      <c r="G59" s="7">
        <f>ROUND(SUM(Labor!Q154:R154),0)</f>
        <v>1207015</v>
      </c>
      <c r="H59" s="7">
        <f>ROUND(+Labor!F154,0)</f>
        <v>348</v>
      </c>
      <c r="I59" s="8">
        <f t="shared" si="1"/>
        <v>3468.43</v>
      </c>
      <c r="J59" s="8"/>
      <c r="K59" s="9">
        <f t="shared" si="2"/>
        <v>-0.1007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ROUND(SUM(Labor!Q55:R55),0)</f>
        <v>0</v>
      </c>
      <c r="E60" s="7">
        <f>ROUND(+Labor!F55,0)</f>
        <v>0</v>
      </c>
      <c r="F60" s="8" t="str">
        <f t="shared" si="0"/>
        <v/>
      </c>
      <c r="G60" s="7">
        <f>ROUND(SUM(Labor!Q155:R155),0)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ROUND(SUM(Labor!Q56:R56),0)</f>
        <v>0</v>
      </c>
      <c r="E61" s="7">
        <f>ROUND(+Labor!F56,0)</f>
        <v>0</v>
      </c>
      <c r="F61" s="8" t="str">
        <f t="shared" si="0"/>
        <v/>
      </c>
      <c r="G61" s="7">
        <f>ROUND(SUM(Labor!Q156:R156),0)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ROUND(SUM(Labor!Q57:R57),0)</f>
        <v>10849318</v>
      </c>
      <c r="E62" s="7">
        <f>ROUND(+Labor!F57,0)</f>
        <v>1959</v>
      </c>
      <c r="F62" s="8">
        <f t="shared" si="0"/>
        <v>5538.19</v>
      </c>
      <c r="G62" s="7">
        <f>ROUND(SUM(Labor!Q157:R157),0)</f>
        <v>10944421</v>
      </c>
      <c r="H62" s="7">
        <f>ROUND(+Labor!F157,0)</f>
        <v>1952</v>
      </c>
      <c r="I62" s="8">
        <f t="shared" si="1"/>
        <v>5606.77</v>
      </c>
      <c r="J62" s="8"/>
      <c r="K62" s="9">
        <f t="shared" si="2"/>
        <v>1.24E-2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ROUND(SUM(Labor!Q58:R58),0)</f>
        <v>1409665</v>
      </c>
      <c r="E63" s="7">
        <f>ROUND(+Labor!F58,0)</f>
        <v>246</v>
      </c>
      <c r="F63" s="8">
        <f t="shared" si="0"/>
        <v>5730.35</v>
      </c>
      <c r="G63" s="7">
        <f>ROUND(SUM(Labor!Q158:R158),0)</f>
        <v>1367046</v>
      </c>
      <c r="H63" s="7">
        <f>ROUND(+Labor!F158,0)</f>
        <v>244</v>
      </c>
      <c r="I63" s="8">
        <f t="shared" si="1"/>
        <v>5602.65</v>
      </c>
      <c r="J63" s="8"/>
      <c r="K63" s="9">
        <f t="shared" si="2"/>
        <v>-2.23E-2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ROUND(SUM(Labor!Q59:R59),0)</f>
        <v>0</v>
      </c>
      <c r="E64" s="7">
        <f>ROUND(+Labor!F59,0)</f>
        <v>0</v>
      </c>
      <c r="F64" s="8" t="str">
        <f t="shared" si="0"/>
        <v/>
      </c>
      <c r="G64" s="7">
        <f>ROUND(SUM(Labor!Q159:R159),0)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ROUND(SUM(Labor!Q60:R60),0)</f>
        <v>488515</v>
      </c>
      <c r="E65" s="7">
        <f>ROUND(+Labor!F60,0)</f>
        <v>0</v>
      </c>
      <c r="F65" s="8" t="str">
        <f t="shared" si="0"/>
        <v/>
      </c>
      <c r="G65" s="7">
        <f>ROUND(SUM(Labor!Q160:R160),0)</f>
        <v>397585</v>
      </c>
      <c r="H65" s="7">
        <f>ROUND(+Labor!F160,0)</f>
        <v>87</v>
      </c>
      <c r="I65" s="8">
        <f t="shared" si="1"/>
        <v>4569.9399999999996</v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ROUND(SUM(Labor!Q61:R61),0)</f>
        <v>523547</v>
      </c>
      <c r="E66" s="7">
        <f>ROUND(+Labor!F61,0)</f>
        <v>868</v>
      </c>
      <c r="F66" s="8">
        <f t="shared" si="0"/>
        <v>603.16</v>
      </c>
      <c r="G66" s="7">
        <f>ROUND(SUM(Labor!Q161:R161),0)</f>
        <v>415525</v>
      </c>
      <c r="H66" s="7">
        <f>ROUND(+Labor!F161,0)</f>
        <v>813</v>
      </c>
      <c r="I66" s="8">
        <f t="shared" si="1"/>
        <v>511.1</v>
      </c>
      <c r="J66" s="8"/>
      <c r="K66" s="9">
        <f t="shared" si="2"/>
        <v>-0.15260000000000001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ROUND(SUM(Labor!Q62:R62),0)</f>
        <v>336934</v>
      </c>
      <c r="E67" s="7">
        <f>ROUND(+Labor!F62,0)</f>
        <v>44</v>
      </c>
      <c r="F67" s="8">
        <f t="shared" si="0"/>
        <v>7657.59</v>
      </c>
      <c r="G67" s="7">
        <f>ROUND(SUM(Labor!Q162:R162),0)</f>
        <v>305048</v>
      </c>
      <c r="H67" s="7">
        <f>ROUND(+Labor!F162,0)</f>
        <v>41</v>
      </c>
      <c r="I67" s="8">
        <f t="shared" si="1"/>
        <v>7440.2</v>
      </c>
      <c r="J67" s="8"/>
      <c r="K67" s="9">
        <f t="shared" si="2"/>
        <v>-2.8400000000000002E-2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ROUND(SUM(Labor!Q63:R63),0)</f>
        <v>13621208</v>
      </c>
      <c r="E68" s="7">
        <f>ROUND(+Labor!F63,0)</f>
        <v>0</v>
      </c>
      <c r="F68" s="8" t="str">
        <f t="shared" si="0"/>
        <v/>
      </c>
      <c r="G68" s="7">
        <f>ROUND(SUM(Labor!Q163:R163),0)</f>
        <v>27577611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ROUND(SUM(Labor!Q64:R64),0)</f>
        <v>1474688</v>
      </c>
      <c r="E69" s="7">
        <f>ROUND(+Labor!F64,0)</f>
        <v>186</v>
      </c>
      <c r="F69" s="8">
        <f t="shared" si="0"/>
        <v>7928.43</v>
      </c>
      <c r="G69" s="7">
        <f>ROUND(SUM(Labor!Q164:R164),0)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ROUND(SUM(Labor!Q65:R65),0)</f>
        <v>0</v>
      </c>
      <c r="E70" s="7">
        <f>ROUND(+Labor!F65,0)</f>
        <v>0</v>
      </c>
      <c r="F70" s="8" t="str">
        <f t="shared" si="0"/>
        <v/>
      </c>
      <c r="G70" s="7">
        <f>ROUND(SUM(Labor!Q165:R165),0)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ROUND(SUM(Labor!Q66:R66),0)</f>
        <v>0</v>
      </c>
      <c r="E71" s="7">
        <f>ROUND(+Labor!F66,0)</f>
        <v>0</v>
      </c>
      <c r="F71" s="8" t="str">
        <f t="shared" si="0"/>
        <v/>
      </c>
      <c r="G71" s="7">
        <f>ROUND(SUM(Labor!Q166:R166),0)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ROUND(SUM(Labor!Q67:R67),0)</f>
        <v>0</v>
      </c>
      <c r="E72" s="7">
        <f>ROUND(+Labor!F67,0)</f>
        <v>0</v>
      </c>
      <c r="F72" s="8" t="str">
        <f t="shared" si="0"/>
        <v/>
      </c>
      <c r="G72" s="7">
        <f>ROUND(SUM(Labor!Q167:R167),0)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ROUND(SUM(Labor!Q68:R68),0)</f>
        <v>0</v>
      </c>
      <c r="E73" s="7">
        <f>ROUND(+Labor!F68,0)</f>
        <v>0</v>
      </c>
      <c r="F73" s="8" t="str">
        <f t="shared" si="0"/>
        <v/>
      </c>
      <c r="G73" s="7">
        <f>ROUND(SUM(Labor!Q168:R168),0)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ROUND(SUM(Labor!Q69:R69),0)</f>
        <v>7898353</v>
      </c>
      <c r="E74" s="7">
        <f>ROUND(+Labor!F69,0)</f>
        <v>0</v>
      </c>
      <c r="F74" s="8" t="str">
        <f t="shared" si="0"/>
        <v/>
      </c>
      <c r="G74" s="7">
        <f>ROUND(SUM(Labor!Q169:R169),0)</f>
        <v>11272161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ROUND(SUM(Labor!Q70:R70),0)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ROUND(SUM(Labor!Q170:R170),0)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ROUND(SUM(Labor!Q71:R71),0)</f>
        <v>730120</v>
      </c>
      <c r="E76" s="7">
        <f>ROUND(+Labor!F71,0)</f>
        <v>104</v>
      </c>
      <c r="F76" s="8">
        <f t="shared" si="3"/>
        <v>7020.38</v>
      </c>
      <c r="G76" s="7">
        <f>ROUND(SUM(Labor!Q171:R171),0)</f>
        <v>679353</v>
      </c>
      <c r="H76" s="7">
        <f>ROUND(+Labor!F171,0)</f>
        <v>97</v>
      </c>
      <c r="I76" s="8">
        <f t="shared" si="4"/>
        <v>7003.64</v>
      </c>
      <c r="J76" s="8"/>
      <c r="K76" s="9">
        <f t="shared" si="5"/>
        <v>-2.3999999999999998E-3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ROUND(SUM(Labor!Q72:R72),0)</f>
        <v>0</v>
      </c>
      <c r="E77" s="7">
        <f>ROUND(+Labor!F72,0)</f>
        <v>0</v>
      </c>
      <c r="F77" s="8" t="str">
        <f t="shared" si="3"/>
        <v/>
      </c>
      <c r="G77" s="7">
        <f>ROUND(SUM(Labor!Q172:R172),0)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ROUND(SUM(Labor!Q73:R73),0)</f>
        <v>4249996</v>
      </c>
      <c r="E78" s="7">
        <f>ROUND(+Labor!F73,0)</f>
        <v>1276</v>
      </c>
      <c r="F78" s="8">
        <f t="shared" si="3"/>
        <v>3330.72</v>
      </c>
      <c r="G78" s="7">
        <f>ROUND(SUM(Labor!Q173:R173),0)</f>
        <v>4429587</v>
      </c>
      <c r="H78" s="7">
        <f>ROUND(+Labor!F173,0)</f>
        <v>1327</v>
      </c>
      <c r="I78" s="8">
        <f t="shared" si="4"/>
        <v>3338.05</v>
      </c>
      <c r="J78" s="8"/>
      <c r="K78" s="9">
        <f t="shared" si="5"/>
        <v>2.2000000000000001E-3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ROUND(SUM(Labor!Q74:R74),0)</f>
        <v>0</v>
      </c>
      <c r="E79" s="7">
        <f>ROUND(+Labor!F74,0)</f>
        <v>0</v>
      </c>
      <c r="F79" s="8" t="str">
        <f t="shared" si="3"/>
        <v/>
      </c>
      <c r="G79" s="7">
        <f>ROUND(SUM(Labor!Q174:R174),0)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ROUND(SUM(Labor!Q75:R75),0)</f>
        <v>3883488</v>
      </c>
      <c r="E80" s="7">
        <f>ROUND(+Labor!F75,0)</f>
        <v>453</v>
      </c>
      <c r="F80" s="8">
        <f t="shared" si="3"/>
        <v>8572.82</v>
      </c>
      <c r="G80" s="7">
        <f>ROUND(SUM(Labor!Q175:R175),0)</f>
        <v>3319980</v>
      </c>
      <c r="H80" s="7">
        <f>ROUND(+Labor!F175,0)</f>
        <v>426</v>
      </c>
      <c r="I80" s="8">
        <f t="shared" si="4"/>
        <v>7793.38</v>
      </c>
      <c r="J80" s="8"/>
      <c r="K80" s="9">
        <f t="shared" si="5"/>
        <v>-9.0899999999999995E-2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ROUND(SUM(Labor!Q76:R76),0)</f>
        <v>55894</v>
      </c>
      <c r="E81" s="7">
        <f>ROUND(+Labor!F76,0)</f>
        <v>9</v>
      </c>
      <c r="F81" s="8">
        <f t="shared" si="3"/>
        <v>6210.44</v>
      </c>
      <c r="G81" s="7">
        <f>ROUND(SUM(Labor!Q176:R176),0)</f>
        <v>16803</v>
      </c>
      <c r="H81" s="7">
        <f>ROUND(+Labor!F176,0)</f>
        <v>1</v>
      </c>
      <c r="I81" s="8">
        <f t="shared" si="4"/>
        <v>16803</v>
      </c>
      <c r="J81" s="8"/>
      <c r="K81" s="9">
        <f t="shared" si="5"/>
        <v>1.7056</v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ROUND(SUM(Labor!Q77:R77),0)</f>
        <v>0</v>
      </c>
      <c r="E82" s="7">
        <f>ROUND(+Labor!F77,0)</f>
        <v>0</v>
      </c>
      <c r="F82" s="8" t="str">
        <f t="shared" si="3"/>
        <v/>
      </c>
      <c r="G82" s="7">
        <f>ROUND(SUM(Labor!Q177:R177),0)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ROUND(SUM(Labor!Q78:R78),0)</f>
        <v>0</v>
      </c>
      <c r="E83" s="7">
        <f>ROUND(+Labor!F78,0)</f>
        <v>0</v>
      </c>
      <c r="F83" s="8" t="str">
        <f t="shared" si="3"/>
        <v/>
      </c>
      <c r="G83" s="7">
        <f>ROUND(SUM(Labor!Q178:R178),0)</f>
        <v>11265800</v>
      </c>
      <c r="H83" s="7">
        <f>ROUND(+Labor!F178,0)</f>
        <v>278</v>
      </c>
      <c r="I83" s="8">
        <f t="shared" si="4"/>
        <v>40524.46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ROUND(SUM(Labor!Q79:R79),0)</f>
        <v>3830492</v>
      </c>
      <c r="E84" s="7">
        <f>ROUND(+Labor!F79,0)</f>
        <v>622</v>
      </c>
      <c r="F84" s="8">
        <f t="shared" si="3"/>
        <v>6158.35</v>
      </c>
      <c r="G84" s="7">
        <f>ROUND(SUM(Labor!Q179:R179),0)</f>
        <v>3712629</v>
      </c>
      <c r="H84" s="7">
        <f>ROUND(+Labor!F179,0)</f>
        <v>718</v>
      </c>
      <c r="I84" s="8">
        <f t="shared" si="4"/>
        <v>5170.79</v>
      </c>
      <c r="J84" s="8"/>
      <c r="K84" s="9">
        <f t="shared" si="5"/>
        <v>-0.16039999999999999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ROUND(SUM(Labor!Q80:R80),0)</f>
        <v>0</v>
      </c>
      <c r="E85" s="7">
        <f>ROUND(+Labor!F80,0)</f>
        <v>0</v>
      </c>
      <c r="F85" s="8" t="str">
        <f t="shared" si="3"/>
        <v/>
      </c>
      <c r="G85" s="7">
        <f>ROUND(SUM(Labor!Q180:R180),0)</f>
        <v>6885106</v>
      </c>
      <c r="H85" s="7">
        <f>ROUND(+Labor!F180,0)</f>
        <v>813</v>
      </c>
      <c r="I85" s="8">
        <f t="shared" si="4"/>
        <v>8468.77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ROUND(SUM(Labor!Q81:R81),0)</f>
        <v>0</v>
      </c>
      <c r="E86" s="7">
        <f>ROUND(+Labor!F81,0)</f>
        <v>0</v>
      </c>
      <c r="F86" s="8" t="str">
        <f t="shared" si="3"/>
        <v/>
      </c>
      <c r="G86" s="7">
        <f>ROUND(SUM(Labor!Q181:R181),0)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ROUND(SUM(Labor!Q82:R82),0)</f>
        <v>6493308</v>
      </c>
      <c r="E87" s="7">
        <f>ROUND(+Labor!F82,0)</f>
        <v>0</v>
      </c>
      <c r="F87" s="8" t="str">
        <f t="shared" si="3"/>
        <v/>
      </c>
      <c r="G87" s="7">
        <f>ROUND(SUM(Labor!Q182:R182),0)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ROUND(SUM(Labor!Q83:R83),0)</f>
        <v>1516927</v>
      </c>
      <c r="E88" s="7">
        <f>ROUND(+Labor!F83,0)</f>
        <v>216</v>
      </c>
      <c r="F88" s="8">
        <f t="shared" si="3"/>
        <v>7022.81</v>
      </c>
      <c r="G88" s="7">
        <f>ROUND(SUM(Labor!Q183:R183),0)</f>
        <v>1360787</v>
      </c>
      <c r="H88" s="7">
        <f>ROUND(+Labor!F183,0)</f>
        <v>212</v>
      </c>
      <c r="I88" s="8">
        <f t="shared" si="4"/>
        <v>6418.81</v>
      </c>
      <c r="J88" s="8"/>
      <c r="K88" s="9">
        <f t="shared" si="5"/>
        <v>-8.5999999999999993E-2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ROUND(SUM(Labor!Q84:R84),0)</f>
        <v>295460</v>
      </c>
      <c r="E89" s="7">
        <f>ROUND(+Labor!F84,0)</f>
        <v>42</v>
      </c>
      <c r="F89" s="8">
        <f t="shared" si="3"/>
        <v>7034.76</v>
      </c>
      <c r="G89" s="7">
        <f>ROUND(SUM(Labor!Q184:R184),0)</f>
        <v>69996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ROUND(SUM(Labor!Q85:R85),0)</f>
        <v>0</v>
      </c>
      <c r="E90" s="7">
        <f>ROUND(+Labor!F85,0)</f>
        <v>0</v>
      </c>
      <c r="F90" s="8" t="str">
        <f t="shared" si="3"/>
        <v/>
      </c>
      <c r="G90" s="7">
        <f>ROUND(SUM(Labor!Q185:R185),0)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ROUND(SUM(Labor!Q86:R86),0)</f>
        <v>7952408</v>
      </c>
      <c r="E91" s="7">
        <f>ROUND(+Labor!F86,0)</f>
        <v>1338</v>
      </c>
      <c r="F91" s="8">
        <f t="shared" si="3"/>
        <v>5943.5</v>
      </c>
      <c r="G91" s="7">
        <f>ROUND(SUM(Labor!Q186:R186),0)</f>
        <v>6070699</v>
      </c>
      <c r="H91" s="7">
        <f>ROUND(+Labor!F186,0)</f>
        <v>1305</v>
      </c>
      <c r="I91" s="8">
        <f t="shared" si="4"/>
        <v>4651.88</v>
      </c>
      <c r="J91" s="8"/>
      <c r="K91" s="9">
        <f t="shared" si="5"/>
        <v>-0.21729999999999999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ROUND(SUM(Labor!Q87:R87),0)</f>
        <v>363822</v>
      </c>
      <c r="E92" s="7">
        <f>ROUND(+Labor!F87,0)</f>
        <v>517</v>
      </c>
      <c r="F92" s="8">
        <f t="shared" si="3"/>
        <v>703.72</v>
      </c>
      <c r="G92" s="7">
        <f>ROUND(SUM(Labor!Q187:R187),0)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ROUND(SUM(Labor!Q88:R88),0)</f>
        <v>2619182</v>
      </c>
      <c r="E93" s="7">
        <f>ROUND(+Labor!F88,0)</f>
        <v>474</v>
      </c>
      <c r="F93" s="8">
        <f t="shared" si="3"/>
        <v>5525.7</v>
      </c>
      <c r="G93" s="7">
        <f>ROUND(SUM(Labor!Q188:R188),0)</f>
        <v>2544650</v>
      </c>
      <c r="H93" s="7">
        <f>ROUND(+Labor!F188,0)</f>
        <v>447</v>
      </c>
      <c r="I93" s="8">
        <f t="shared" si="4"/>
        <v>5692.73</v>
      </c>
      <c r="J93" s="8"/>
      <c r="K93" s="9">
        <f t="shared" si="5"/>
        <v>3.0200000000000001E-2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ROUND(SUM(Labor!Q89:R89),0)</f>
        <v>9036552</v>
      </c>
      <c r="E94" s="7">
        <f>ROUND(+Labor!F89,0)</f>
        <v>1936</v>
      </c>
      <c r="F94" s="8">
        <f t="shared" si="3"/>
        <v>4667.6400000000003</v>
      </c>
      <c r="G94" s="7">
        <f>ROUND(SUM(Labor!Q189:R189),0)</f>
        <v>10596196</v>
      </c>
      <c r="H94" s="7">
        <f>ROUND(+Labor!F189,0)</f>
        <v>2046</v>
      </c>
      <c r="I94" s="8">
        <f t="shared" si="4"/>
        <v>5178.9799999999996</v>
      </c>
      <c r="J94" s="8"/>
      <c r="K94" s="9">
        <f t="shared" si="5"/>
        <v>0.1096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ROUND(SUM(Labor!Q90:R90),0)</f>
        <v>0</v>
      </c>
      <c r="E95" s="7">
        <f>ROUND(+Labor!F90,0)</f>
        <v>0</v>
      </c>
      <c r="F95" s="8" t="str">
        <f t="shared" si="3"/>
        <v/>
      </c>
      <c r="G95" s="7">
        <f>ROUND(SUM(Labor!Q190:R190),0)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ROUND(SUM(Labor!Q91:R91),0)</f>
        <v>0</v>
      </c>
      <c r="E96" s="7">
        <f>ROUND(+Labor!F91,0)</f>
        <v>0</v>
      </c>
      <c r="F96" s="8" t="str">
        <f t="shared" si="3"/>
        <v/>
      </c>
      <c r="G96" s="7">
        <f>ROUND(SUM(Labor!Q191:R191),0)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ROUND(SUM(Labor!Q92:R92),0)</f>
        <v>0</v>
      </c>
      <c r="E97" s="7">
        <f>ROUND(+Labor!F92,0)</f>
        <v>0</v>
      </c>
      <c r="F97" s="8" t="str">
        <f t="shared" si="3"/>
        <v/>
      </c>
      <c r="G97" s="7">
        <f>ROUND(SUM(Labor!Q192:R192),0)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ROUND(SUM(Labor!Q93:R93),0)</f>
        <v>0</v>
      </c>
      <c r="E98" s="7">
        <f>ROUND(+Labor!F93,0)</f>
        <v>0</v>
      </c>
      <c r="F98" s="8" t="str">
        <f t="shared" si="3"/>
        <v/>
      </c>
      <c r="G98" s="7">
        <f>ROUND(SUM(Labor!Q193:R193),0)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ROUND(SUM(Labor!Q94:R94),0)</f>
        <v>3287255</v>
      </c>
      <c r="E99" s="7">
        <f>ROUND(+Labor!F94,0)</f>
        <v>1140</v>
      </c>
      <c r="F99" s="8">
        <f t="shared" si="3"/>
        <v>2883.56</v>
      </c>
      <c r="G99" s="7">
        <f>ROUND(SUM(Labor!Q194:R194),0)</f>
        <v>3917115</v>
      </c>
      <c r="H99" s="7">
        <f>ROUND(+Labor!F194,0)</f>
        <v>1216</v>
      </c>
      <c r="I99" s="8">
        <f t="shared" si="4"/>
        <v>3221.31</v>
      </c>
      <c r="J99" s="8"/>
      <c r="K99" s="9">
        <f t="shared" si="5"/>
        <v>0.1171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ROUND(SUM(Labor!Q95:R95),0)</f>
        <v>0</v>
      </c>
      <c r="E100" s="7">
        <f>ROUND(+Labor!F95,0)</f>
        <v>0</v>
      </c>
      <c r="F100" s="8" t="str">
        <f t="shared" si="3"/>
        <v/>
      </c>
      <c r="G100" s="7">
        <f>ROUND(SUM(Labor!Q195:R195),0)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ROUND(SUM(Labor!Q96:R96),0)</f>
        <v>0</v>
      </c>
      <c r="E101" s="7">
        <f>ROUND(+Labor!F96,0)</f>
        <v>0</v>
      </c>
      <c r="F101" s="8" t="str">
        <f t="shared" si="3"/>
        <v/>
      </c>
      <c r="G101" s="7">
        <f>ROUND(SUM(Labor!Q196:R196),0)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ROUND(SUM(Labor!Q97:R97),0)</f>
        <v>1810211</v>
      </c>
      <c r="E102" s="7">
        <f>ROUND(+Labor!F97,0)</f>
        <v>0</v>
      </c>
      <c r="F102" s="8" t="str">
        <f t="shared" si="3"/>
        <v/>
      </c>
      <c r="G102" s="7">
        <f>ROUND(SUM(Labor!Q197:R197),0)</f>
        <v>2500451</v>
      </c>
      <c r="H102" s="7">
        <f>ROUND(+Labor!F197,0)</f>
        <v>2156</v>
      </c>
      <c r="I102" s="8">
        <f t="shared" si="4"/>
        <v>1159.76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ROUND(SUM(Labor!Q98:R98),0)</f>
        <v>0</v>
      </c>
      <c r="E103" s="7">
        <f>ROUND(+Labor!F98,0)</f>
        <v>0</v>
      </c>
      <c r="F103" s="8" t="str">
        <f t="shared" si="3"/>
        <v/>
      </c>
      <c r="G103" s="7">
        <f>ROUND(SUM(Labor!Q198:R198),0)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ROUND(SUM(Labor!Q99:R99),0)</f>
        <v>0</v>
      </c>
      <c r="E104" s="7">
        <f>ROUND(+Labor!F99,0)</f>
        <v>0</v>
      </c>
      <c r="F104" s="8" t="str">
        <f t="shared" si="3"/>
        <v/>
      </c>
      <c r="G104" s="7">
        <f>ROUND(SUM(Labor!Q199:R199),0)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ROUND(SUM(Labor!Q100:R100),0)</f>
        <v>0</v>
      </c>
      <c r="E105" s="7">
        <f>ROUND(+Labor!F100,0)</f>
        <v>0</v>
      </c>
      <c r="F105" s="8" t="str">
        <f t="shared" si="3"/>
        <v/>
      </c>
      <c r="G105" s="7">
        <f>ROUND(SUM(Labor!Q200:R200),0)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ROUND(SUM(Labor!Q101:R101),0)</f>
        <v>0</v>
      </c>
      <c r="E106" s="7">
        <f>ROUND(+Labor!F101,0)</f>
        <v>0</v>
      </c>
      <c r="F106" s="8" t="str">
        <f t="shared" si="3"/>
        <v/>
      </c>
      <c r="G106" s="7">
        <f>ROUND(SUM(Labor!Q201:R201),0)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ROUND(SUM(Labor!Q102:R102),0)</f>
        <v>0</v>
      </c>
      <c r="E107" s="7">
        <f>ROUND(+Labor!F102,0)</f>
        <v>0</v>
      </c>
      <c r="F107" s="8" t="str">
        <f t="shared" si="3"/>
        <v/>
      </c>
      <c r="G107" s="7">
        <f>ROUND(SUM(Labor!Q202:R202),0)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0" sqref="A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6.88671875" style="1" bestFit="1" customWidth="1"/>
    <col min="6" max="6" width="8.88671875" style="1" bestFit="1" customWidth="1"/>
    <col min="7" max="7" width="9.886718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9.77734375" style="1" customWidth="1"/>
    <col min="12" max="16384" width="9" style="1"/>
  </cols>
  <sheetData>
    <row r="1" spans="1:11" x14ac:dyDescent="0.2">
      <c r="A1" s="2" t="s">
        <v>8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140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39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9</v>
      </c>
      <c r="E9" s="6" t="s">
        <v>4</v>
      </c>
      <c r="F9" s="6" t="s">
        <v>4</v>
      </c>
      <c r="G9" s="6" t="s">
        <v>9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ROUND(+Labor!G5,0)</f>
        <v>9712731</v>
      </c>
      <c r="E10" s="7">
        <f>ROUND(+Labor!F5,0)</f>
        <v>36291</v>
      </c>
      <c r="F10" s="8">
        <f>IF(D10=0,"",IF(E10=0,"",ROUND(D10/E10,2)))</f>
        <v>267.63</v>
      </c>
      <c r="G10" s="7">
        <f>ROUND(+Labor!G105,0)</f>
        <v>7675012</v>
      </c>
      <c r="H10" s="7">
        <f>ROUND(+Labor!F105,0)</f>
        <v>1483</v>
      </c>
      <c r="I10" s="8">
        <f>IF(G10=0,"",IF(H10=0,"",ROUND(G10/H10,2)))</f>
        <v>5175.33</v>
      </c>
      <c r="J10" s="8"/>
      <c r="K10" s="9">
        <f>IF(D10=0,"",IF(E10=0,"",IF(G10=0,"",IF(H10=0,"",ROUND(I10/F10-1,4)))))</f>
        <v>18.337599999999998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ROUND(+Labor!G6,0)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ROUND(+Labor!G106,0)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ROUND(+Labor!G7,0)</f>
        <v>0</v>
      </c>
      <c r="E12" s="7">
        <f>ROUND(+Labor!F7,0)</f>
        <v>0</v>
      </c>
      <c r="F12" s="8" t="str">
        <f t="shared" si="0"/>
        <v/>
      </c>
      <c r="G12" s="7">
        <f>ROUND(+Labor!G107,0)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ROUND(+Labor!G8,0)</f>
        <v>0</v>
      </c>
      <c r="E13" s="7">
        <f>ROUND(+Labor!F8,0)</f>
        <v>0</v>
      </c>
      <c r="F13" s="8" t="str">
        <f t="shared" si="0"/>
        <v/>
      </c>
      <c r="G13" s="7">
        <f>ROUND(+Labor!G108,0)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ROUND(+Labor!G9,0)</f>
        <v>0</v>
      </c>
      <c r="E14" s="7">
        <f>ROUND(+Labor!F9,0)</f>
        <v>0</v>
      </c>
      <c r="F14" s="8" t="str">
        <f t="shared" si="0"/>
        <v/>
      </c>
      <c r="G14" s="7">
        <f>ROUND(+Labor!G109,0)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ROUND(+Labor!G10,0)</f>
        <v>0</v>
      </c>
      <c r="E15" s="7">
        <f>ROUND(+Labor!F10,0)</f>
        <v>0</v>
      </c>
      <c r="F15" s="8" t="str">
        <f t="shared" si="0"/>
        <v/>
      </c>
      <c r="G15" s="7">
        <f>ROUND(+Labor!G110,0)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ROUND(+Labor!G11,0)</f>
        <v>303503</v>
      </c>
      <c r="E16" s="7">
        <f>ROUND(+Labor!F11,0)</f>
        <v>92</v>
      </c>
      <c r="F16" s="8">
        <f t="shared" si="0"/>
        <v>3298.95</v>
      </c>
      <c r="G16" s="7">
        <f>ROUND(+Labor!G111,0)</f>
        <v>291021</v>
      </c>
      <c r="H16" s="7">
        <f>ROUND(+Labor!F111,0)</f>
        <v>75</v>
      </c>
      <c r="I16" s="8">
        <f t="shared" si="1"/>
        <v>3880.28</v>
      </c>
      <c r="J16" s="8"/>
      <c r="K16" s="9">
        <f t="shared" si="2"/>
        <v>0.1762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ROUND(+Labor!G12,0)</f>
        <v>1172799</v>
      </c>
      <c r="E17" s="7">
        <f>ROUND(+Labor!F12,0)</f>
        <v>1003</v>
      </c>
      <c r="F17" s="8">
        <f t="shared" si="0"/>
        <v>1169.29</v>
      </c>
      <c r="G17" s="7">
        <f>ROUND(+Labor!G112,0)</f>
        <v>1227704</v>
      </c>
      <c r="H17" s="7">
        <f>ROUND(+Labor!F112,0)</f>
        <v>1441</v>
      </c>
      <c r="I17" s="8">
        <f t="shared" si="1"/>
        <v>851.98</v>
      </c>
      <c r="J17" s="8"/>
      <c r="K17" s="9">
        <f t="shared" si="2"/>
        <v>-0.27139999999999997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ROUND(+Labor!G13,0)</f>
        <v>150249</v>
      </c>
      <c r="E18" s="7">
        <f>ROUND(+Labor!F13,0)</f>
        <v>127</v>
      </c>
      <c r="F18" s="8">
        <f t="shared" si="0"/>
        <v>1183.06</v>
      </c>
      <c r="G18" s="7">
        <f>ROUND(+Labor!G113,0)</f>
        <v>189806</v>
      </c>
      <c r="H18" s="7">
        <f>ROUND(+Labor!F113,0)</f>
        <v>44</v>
      </c>
      <c r="I18" s="8">
        <f t="shared" si="1"/>
        <v>4313.7700000000004</v>
      </c>
      <c r="J18" s="8"/>
      <c r="K18" s="9">
        <f t="shared" si="2"/>
        <v>2.6463000000000001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ROUND(+Labor!G14,0)</f>
        <v>0</v>
      </c>
      <c r="E19" s="7">
        <f>ROUND(+Labor!F14,0)</f>
        <v>1087</v>
      </c>
      <c r="F19" s="8" t="str">
        <f t="shared" si="0"/>
        <v/>
      </c>
      <c r="G19" s="7">
        <f>ROUND(+Labor!G114,0)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ROUND(+Labor!G15,0)</f>
        <v>0</v>
      </c>
      <c r="E20" s="7">
        <f>ROUND(+Labor!F15,0)</f>
        <v>0</v>
      </c>
      <c r="F20" s="8" t="str">
        <f t="shared" si="0"/>
        <v/>
      </c>
      <c r="G20" s="7">
        <f>ROUND(+Labor!G115,0)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ROUND(+Labor!G16,0)</f>
        <v>9712319</v>
      </c>
      <c r="E21" s="7">
        <f>ROUND(+Labor!F16,0)</f>
        <v>60387</v>
      </c>
      <c r="F21" s="8">
        <f t="shared" si="0"/>
        <v>160.83000000000001</v>
      </c>
      <c r="G21" s="7">
        <f>ROUND(+Labor!G116,0)</f>
        <v>9920143</v>
      </c>
      <c r="H21" s="7">
        <f>ROUND(+Labor!F116,0)</f>
        <v>64838</v>
      </c>
      <c r="I21" s="8">
        <f t="shared" si="1"/>
        <v>153</v>
      </c>
      <c r="J21" s="8"/>
      <c r="K21" s="9">
        <f t="shared" si="2"/>
        <v>-4.87E-2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ROUND(+Labor!G17,0)</f>
        <v>1366919</v>
      </c>
      <c r="E22" s="7">
        <f>ROUND(+Labor!F17,0)</f>
        <v>302</v>
      </c>
      <c r="F22" s="8">
        <f t="shared" si="0"/>
        <v>4526.22</v>
      </c>
      <c r="G22" s="7">
        <f>ROUND(+Labor!G117,0)</f>
        <v>1093823</v>
      </c>
      <c r="H22" s="7">
        <f>ROUND(+Labor!F117,0)</f>
        <v>277</v>
      </c>
      <c r="I22" s="8">
        <f t="shared" si="1"/>
        <v>3948.82</v>
      </c>
      <c r="J22" s="8"/>
      <c r="K22" s="9">
        <f t="shared" si="2"/>
        <v>-0.12759999999999999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ROUND(+Labor!G18,0)</f>
        <v>2678186</v>
      </c>
      <c r="E23" s="7">
        <f>ROUND(+Labor!F18,0)</f>
        <v>1822</v>
      </c>
      <c r="F23" s="8">
        <f t="shared" si="0"/>
        <v>1469.92</v>
      </c>
      <c r="G23" s="7">
        <f>ROUND(+Labor!G118,0)</f>
        <v>2554176</v>
      </c>
      <c r="H23" s="7">
        <f>ROUND(+Labor!F118,0)</f>
        <v>1800</v>
      </c>
      <c r="I23" s="8">
        <f t="shared" si="1"/>
        <v>1418.99</v>
      </c>
      <c r="J23" s="8"/>
      <c r="K23" s="9">
        <f t="shared" si="2"/>
        <v>-3.4599999999999999E-2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ROUND(+Labor!G19,0)</f>
        <v>437093</v>
      </c>
      <c r="E24" s="7">
        <f>ROUND(+Labor!F19,0)</f>
        <v>372</v>
      </c>
      <c r="F24" s="8">
        <f t="shared" si="0"/>
        <v>1174.98</v>
      </c>
      <c r="G24" s="7">
        <f>ROUND(+Labor!G119,0)</f>
        <v>649154</v>
      </c>
      <c r="H24" s="7">
        <f>ROUND(+Labor!F119,0)</f>
        <v>335</v>
      </c>
      <c r="I24" s="8">
        <f t="shared" si="1"/>
        <v>1937.77</v>
      </c>
      <c r="J24" s="8"/>
      <c r="K24" s="9">
        <f t="shared" si="2"/>
        <v>0.6492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ROUND(+Labor!G20,0)</f>
        <v>0</v>
      </c>
      <c r="E25" s="7">
        <f>ROUND(+Labor!F20,0)</f>
        <v>0</v>
      </c>
      <c r="F25" s="8" t="str">
        <f t="shared" si="0"/>
        <v/>
      </c>
      <c r="G25" s="7">
        <f>ROUND(+Labor!G120,0)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ROUND(+Labor!G21,0)</f>
        <v>0</v>
      </c>
      <c r="E26" s="7">
        <f>ROUND(+Labor!F21,0)</f>
        <v>0</v>
      </c>
      <c r="F26" s="8" t="str">
        <f t="shared" si="0"/>
        <v/>
      </c>
      <c r="G26" s="7">
        <f>ROUND(+Labor!G121,0)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ROUND(+Labor!G22,0)</f>
        <v>0</v>
      </c>
      <c r="E27" s="7">
        <f>ROUND(+Labor!F22,0)</f>
        <v>0</v>
      </c>
      <c r="F27" s="8" t="str">
        <f t="shared" si="0"/>
        <v/>
      </c>
      <c r="G27" s="7">
        <f>ROUND(+Labor!G122,0)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ROUND(+Labor!G23,0)</f>
        <v>850037</v>
      </c>
      <c r="E28" s="7">
        <f>ROUND(+Labor!F23,0)</f>
        <v>303</v>
      </c>
      <c r="F28" s="8">
        <f t="shared" si="0"/>
        <v>2805.4</v>
      </c>
      <c r="G28" s="7">
        <f>ROUND(+Labor!G123,0)</f>
        <v>769286</v>
      </c>
      <c r="H28" s="7">
        <f>ROUND(+Labor!F123,0)</f>
        <v>292</v>
      </c>
      <c r="I28" s="8">
        <f t="shared" si="1"/>
        <v>2634.54</v>
      </c>
      <c r="J28" s="8"/>
      <c r="K28" s="9">
        <f t="shared" si="2"/>
        <v>-6.0900000000000003E-2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ROUND(+Labor!G24,0)</f>
        <v>1814482</v>
      </c>
      <c r="E29" s="7">
        <f>ROUND(+Labor!F24,0)</f>
        <v>565</v>
      </c>
      <c r="F29" s="8">
        <f t="shared" si="0"/>
        <v>3211.47</v>
      </c>
      <c r="G29" s="7">
        <f>ROUND(+Labor!G124,0)</f>
        <v>1930373</v>
      </c>
      <c r="H29" s="7">
        <f>ROUND(+Labor!F124,0)</f>
        <v>1036</v>
      </c>
      <c r="I29" s="8">
        <f t="shared" si="1"/>
        <v>1863.29</v>
      </c>
      <c r="J29" s="8"/>
      <c r="K29" s="9">
        <f t="shared" si="2"/>
        <v>-0.41980000000000001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ROUND(+Labor!G25,0)</f>
        <v>0</v>
      </c>
      <c r="E30" s="7">
        <f>ROUND(+Labor!F25,0)</f>
        <v>0</v>
      </c>
      <c r="F30" s="8" t="str">
        <f t="shared" si="0"/>
        <v/>
      </c>
      <c r="G30" s="7">
        <f>ROUND(+Labor!G125,0)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ROUND(+Labor!G26,0)</f>
        <v>0</v>
      </c>
      <c r="E31" s="7">
        <f>ROUND(+Labor!F26,0)</f>
        <v>0</v>
      </c>
      <c r="F31" s="8" t="str">
        <f t="shared" si="0"/>
        <v/>
      </c>
      <c r="G31" s="7">
        <f>ROUND(+Labor!G126,0)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ROUND(+Labor!G27,0)</f>
        <v>0</v>
      </c>
      <c r="E32" s="7">
        <f>ROUND(+Labor!F27,0)</f>
        <v>0</v>
      </c>
      <c r="F32" s="8" t="str">
        <f t="shared" si="0"/>
        <v/>
      </c>
      <c r="G32" s="7">
        <f>ROUND(+Labor!G127,0)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ROUND(+Labor!G28,0)</f>
        <v>0</v>
      </c>
      <c r="E33" s="7">
        <f>ROUND(+Labor!F28,0)</f>
        <v>0</v>
      </c>
      <c r="F33" s="8" t="str">
        <f t="shared" si="0"/>
        <v/>
      </c>
      <c r="G33" s="7">
        <f>ROUND(+Labor!G128,0)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ROUND(+Labor!G29,0)</f>
        <v>0</v>
      </c>
      <c r="E34" s="7">
        <f>ROUND(+Labor!F29,0)</f>
        <v>1126</v>
      </c>
      <c r="F34" s="8" t="str">
        <f t="shared" si="0"/>
        <v/>
      </c>
      <c r="G34" s="7">
        <f>ROUND(+Labor!G129,0)</f>
        <v>0</v>
      </c>
      <c r="H34" s="7">
        <f>ROUND(+Labor!F129,0)</f>
        <v>1008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ROUND(+Labor!G30,0)</f>
        <v>0</v>
      </c>
      <c r="E35" s="7">
        <f>ROUND(+Labor!F30,0)</f>
        <v>0</v>
      </c>
      <c r="F35" s="8" t="str">
        <f t="shared" si="0"/>
        <v/>
      </c>
      <c r="G35" s="7">
        <f>ROUND(+Labor!G130,0)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ROUND(+Labor!G31,0)</f>
        <v>0</v>
      </c>
      <c r="E36" s="7">
        <f>ROUND(+Labor!F31,0)</f>
        <v>0</v>
      </c>
      <c r="F36" s="8" t="str">
        <f t="shared" si="0"/>
        <v/>
      </c>
      <c r="G36" s="7">
        <f>ROUND(+Labor!G131,0)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ROUND(+Labor!G32,0)</f>
        <v>0</v>
      </c>
      <c r="E37" s="7">
        <f>ROUND(+Labor!F32,0)</f>
        <v>0</v>
      </c>
      <c r="F37" s="8" t="str">
        <f t="shared" si="0"/>
        <v/>
      </c>
      <c r="G37" s="7">
        <f>ROUND(+Labor!G132,0)</f>
        <v>3452874</v>
      </c>
      <c r="H37" s="7">
        <f>ROUND(+Labor!F132,0)</f>
        <v>2260</v>
      </c>
      <c r="I37" s="8">
        <f t="shared" si="1"/>
        <v>1527.82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ROUND(+Labor!G33,0)</f>
        <v>0</v>
      </c>
      <c r="E38" s="7">
        <f>ROUND(+Labor!F33,0)</f>
        <v>0</v>
      </c>
      <c r="F38" s="8" t="str">
        <f t="shared" si="0"/>
        <v/>
      </c>
      <c r="G38" s="7">
        <f>ROUND(+Labor!G133,0)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ROUND(+Labor!G34,0)</f>
        <v>12530204</v>
      </c>
      <c r="E39" s="7">
        <f>ROUND(+Labor!F34,0)</f>
        <v>10887</v>
      </c>
      <c r="F39" s="8">
        <f t="shared" si="0"/>
        <v>1150.93</v>
      </c>
      <c r="G39" s="7">
        <f>ROUND(+Labor!G134,0)</f>
        <v>13249681</v>
      </c>
      <c r="H39" s="7">
        <f>ROUND(+Labor!F134,0)</f>
        <v>10441</v>
      </c>
      <c r="I39" s="8">
        <f t="shared" si="1"/>
        <v>1269</v>
      </c>
      <c r="J39" s="8"/>
      <c r="K39" s="9">
        <f t="shared" si="2"/>
        <v>0.1026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ROUND(+Labor!G35,0)</f>
        <v>751039</v>
      </c>
      <c r="E40" s="7">
        <f>ROUND(+Labor!F35,0)</f>
        <v>79</v>
      </c>
      <c r="F40" s="8">
        <f t="shared" si="0"/>
        <v>9506.82</v>
      </c>
      <c r="G40" s="7">
        <f>ROUND(+Labor!G135,0)</f>
        <v>893578</v>
      </c>
      <c r="H40" s="7">
        <f>ROUND(+Labor!F135,0)</f>
        <v>112</v>
      </c>
      <c r="I40" s="8">
        <f t="shared" si="1"/>
        <v>7978.38</v>
      </c>
      <c r="J40" s="8"/>
      <c r="K40" s="9">
        <f t="shared" si="2"/>
        <v>-0.1608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ROUND(+Labor!G36,0)</f>
        <v>55534</v>
      </c>
      <c r="E41" s="7">
        <f>ROUND(+Labor!F36,0)</f>
        <v>20</v>
      </c>
      <c r="F41" s="8">
        <f t="shared" si="0"/>
        <v>2776.7</v>
      </c>
      <c r="G41" s="7">
        <f>ROUND(+Labor!G136,0)</f>
        <v>0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ROUND(+Labor!G37,0)</f>
        <v>0</v>
      </c>
      <c r="E42" s="7">
        <f>ROUND(+Labor!F37,0)</f>
        <v>0</v>
      </c>
      <c r="F42" s="8" t="str">
        <f t="shared" si="0"/>
        <v/>
      </c>
      <c r="G42" s="7">
        <f>ROUND(+Labor!G137,0)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ROUND(+Labor!G38,0)</f>
        <v>0</v>
      </c>
      <c r="E43" s="7">
        <f>ROUND(+Labor!F38,0)</f>
        <v>0</v>
      </c>
      <c r="F43" s="8" t="str">
        <f t="shared" si="0"/>
        <v/>
      </c>
      <c r="G43" s="7">
        <f>ROUND(+Labor!G138,0)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ROUND(+Labor!G39,0)</f>
        <v>154764</v>
      </c>
      <c r="E44" s="7">
        <f>ROUND(+Labor!F39,0)</f>
        <v>223</v>
      </c>
      <c r="F44" s="8">
        <f t="shared" si="0"/>
        <v>694.01</v>
      </c>
      <c r="G44" s="7">
        <f>ROUND(+Labor!G139,0)</f>
        <v>136766</v>
      </c>
      <c r="H44" s="7">
        <f>ROUND(+Labor!F139,0)</f>
        <v>199</v>
      </c>
      <c r="I44" s="8">
        <f t="shared" si="1"/>
        <v>687.27</v>
      </c>
      <c r="J44" s="8"/>
      <c r="K44" s="9">
        <f t="shared" si="2"/>
        <v>-9.7000000000000003E-3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ROUND(+Labor!G40,0)</f>
        <v>179873</v>
      </c>
      <c r="E45" s="7">
        <f>ROUND(+Labor!F40,0)</f>
        <v>0</v>
      </c>
      <c r="F45" s="8" t="str">
        <f t="shared" si="0"/>
        <v/>
      </c>
      <c r="G45" s="7">
        <f>ROUND(+Labor!G140,0)</f>
        <v>206890</v>
      </c>
      <c r="H45" s="7">
        <f>ROUND(+Labor!F140,0)</f>
        <v>290</v>
      </c>
      <c r="I45" s="8">
        <f t="shared" si="1"/>
        <v>713.41</v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ROUND(+Labor!G41,0)</f>
        <v>0</v>
      </c>
      <c r="E46" s="7">
        <f>ROUND(+Labor!F41,0)</f>
        <v>0</v>
      </c>
      <c r="F46" s="8" t="str">
        <f t="shared" si="0"/>
        <v/>
      </c>
      <c r="G46" s="7">
        <f>ROUND(+Labor!G141,0)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ROUND(+Labor!G42,0)</f>
        <v>0</v>
      </c>
      <c r="E47" s="7">
        <f>ROUND(+Labor!F42,0)</f>
        <v>0</v>
      </c>
      <c r="F47" s="8" t="str">
        <f t="shared" si="0"/>
        <v/>
      </c>
      <c r="G47" s="7">
        <f>ROUND(+Labor!G142,0)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ROUND(+Labor!G43,0)</f>
        <v>0</v>
      </c>
      <c r="E48" s="7">
        <f>ROUND(+Labor!F43,0)</f>
        <v>0</v>
      </c>
      <c r="F48" s="8" t="str">
        <f t="shared" si="0"/>
        <v/>
      </c>
      <c r="G48" s="7">
        <f>ROUND(+Labor!G143,0)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ROUND(+Labor!G44,0)</f>
        <v>0</v>
      </c>
      <c r="E49" s="7">
        <f>ROUND(+Labor!F44,0)</f>
        <v>0</v>
      </c>
      <c r="F49" s="8" t="str">
        <f t="shared" si="0"/>
        <v/>
      </c>
      <c r="G49" s="7">
        <f>ROUND(+Labor!G144,0)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ROUND(+Labor!G45,0)</f>
        <v>0</v>
      </c>
      <c r="E50" s="7">
        <f>ROUND(+Labor!F45,0)</f>
        <v>2024</v>
      </c>
      <c r="F50" s="8" t="str">
        <f t="shared" si="0"/>
        <v/>
      </c>
      <c r="G50" s="7">
        <f>ROUND(+Labor!G145,0)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ROUND(+Labor!G46,0)</f>
        <v>0</v>
      </c>
      <c r="E51" s="7">
        <f>ROUND(+Labor!F46,0)</f>
        <v>0</v>
      </c>
      <c r="F51" s="8" t="str">
        <f t="shared" si="0"/>
        <v/>
      </c>
      <c r="G51" s="7">
        <f>ROUND(+Labor!G146,0)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ROUND(+Labor!G47,0)</f>
        <v>0</v>
      </c>
      <c r="E52" s="7">
        <f>ROUND(+Labor!F47,0)</f>
        <v>0</v>
      </c>
      <c r="F52" s="8" t="str">
        <f t="shared" si="0"/>
        <v/>
      </c>
      <c r="G52" s="7">
        <f>ROUND(+Labor!G147,0)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ROUND(+Labor!G48,0)</f>
        <v>5594597</v>
      </c>
      <c r="E53" s="7">
        <f>ROUND(+Labor!F48,0)</f>
        <v>3982</v>
      </c>
      <c r="F53" s="8">
        <f t="shared" si="0"/>
        <v>1404.97</v>
      </c>
      <c r="G53" s="7">
        <f>ROUND(+Labor!G148,0)</f>
        <v>5788599</v>
      </c>
      <c r="H53" s="7">
        <f>ROUND(+Labor!F148,0)</f>
        <v>3648</v>
      </c>
      <c r="I53" s="8">
        <f t="shared" si="1"/>
        <v>1586.79</v>
      </c>
      <c r="J53" s="8"/>
      <c r="K53" s="9">
        <f t="shared" si="2"/>
        <v>0.12939999999999999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ROUND(+Labor!G49,0)</f>
        <v>0</v>
      </c>
      <c r="E54" s="7">
        <f>ROUND(+Labor!F49,0)</f>
        <v>0</v>
      </c>
      <c r="F54" s="8" t="str">
        <f t="shared" si="0"/>
        <v/>
      </c>
      <c r="G54" s="7">
        <f>ROUND(+Labor!G149,0)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ROUND(+Labor!G50,0)</f>
        <v>1381890</v>
      </c>
      <c r="E55" s="7">
        <f>ROUND(+Labor!F50,0)</f>
        <v>1038</v>
      </c>
      <c r="F55" s="8">
        <f t="shared" si="0"/>
        <v>1331.3</v>
      </c>
      <c r="G55" s="7">
        <f>ROUND(+Labor!G150,0)</f>
        <v>1324877</v>
      </c>
      <c r="H55" s="7">
        <f>ROUND(+Labor!F150,0)</f>
        <v>1518</v>
      </c>
      <c r="I55" s="8">
        <f t="shared" si="1"/>
        <v>872.78</v>
      </c>
      <c r="J55" s="8"/>
      <c r="K55" s="9">
        <f t="shared" si="2"/>
        <v>-0.34439999999999998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ROUND(+Labor!G51,0)</f>
        <v>0</v>
      </c>
      <c r="E56" s="7">
        <f>ROUND(+Labor!F51,0)</f>
        <v>0</v>
      </c>
      <c r="F56" s="8" t="str">
        <f t="shared" si="0"/>
        <v/>
      </c>
      <c r="G56" s="7">
        <f>ROUND(+Labor!G151,0)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ROUND(+Labor!G52,0)</f>
        <v>0</v>
      </c>
      <c r="E57" s="7">
        <f>ROUND(+Labor!F52,0)</f>
        <v>0</v>
      </c>
      <c r="F57" s="8" t="str">
        <f t="shared" si="0"/>
        <v/>
      </c>
      <c r="G57" s="7">
        <f>ROUND(+Labor!G152,0)</f>
        <v>4535535</v>
      </c>
      <c r="H57" s="7">
        <f>ROUND(+Labor!F152,0)</f>
        <v>2233</v>
      </c>
      <c r="I57" s="8">
        <f t="shared" si="1"/>
        <v>2031.14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ROUND(+Labor!G53,0)</f>
        <v>3520931</v>
      </c>
      <c r="E58" s="7">
        <f>ROUND(+Labor!F53,0)</f>
        <v>1321</v>
      </c>
      <c r="F58" s="8">
        <f t="shared" si="0"/>
        <v>2665.35</v>
      </c>
      <c r="G58" s="7">
        <f>ROUND(+Labor!G153,0)</f>
        <v>3557102</v>
      </c>
      <c r="H58" s="7">
        <f>ROUND(+Labor!F153,0)</f>
        <v>1300</v>
      </c>
      <c r="I58" s="8">
        <f t="shared" si="1"/>
        <v>2736.23</v>
      </c>
      <c r="J58" s="8"/>
      <c r="K58" s="9">
        <f t="shared" si="2"/>
        <v>2.6599999999999999E-2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ROUND(+Labor!G54,0)</f>
        <v>404837</v>
      </c>
      <c r="E59" s="7">
        <f>ROUND(+Labor!F54,0)</f>
        <v>365</v>
      </c>
      <c r="F59" s="8">
        <f t="shared" si="0"/>
        <v>1109.1400000000001</v>
      </c>
      <c r="G59" s="7">
        <f>ROUND(+Labor!G154,0)</f>
        <v>404041</v>
      </c>
      <c r="H59" s="7">
        <f>ROUND(+Labor!F154,0)</f>
        <v>348</v>
      </c>
      <c r="I59" s="8">
        <f t="shared" si="1"/>
        <v>1161.04</v>
      </c>
      <c r="J59" s="8"/>
      <c r="K59" s="9">
        <f t="shared" si="2"/>
        <v>4.6800000000000001E-2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ROUND(+Labor!G55,0)</f>
        <v>0</v>
      </c>
      <c r="E60" s="7">
        <f>ROUND(+Labor!F55,0)</f>
        <v>0</v>
      </c>
      <c r="F60" s="8" t="str">
        <f t="shared" si="0"/>
        <v/>
      </c>
      <c r="G60" s="7">
        <f>ROUND(+Labor!G155,0)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ROUND(+Labor!G56,0)</f>
        <v>0</v>
      </c>
      <c r="E61" s="7">
        <f>ROUND(+Labor!F56,0)</f>
        <v>0</v>
      </c>
      <c r="F61" s="8" t="str">
        <f t="shared" si="0"/>
        <v/>
      </c>
      <c r="G61" s="7">
        <f>ROUND(+Labor!G156,0)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ROUND(+Labor!G57,0)</f>
        <v>5020045</v>
      </c>
      <c r="E62" s="7">
        <f>ROUND(+Labor!F57,0)</f>
        <v>1959</v>
      </c>
      <c r="F62" s="8">
        <f t="shared" si="0"/>
        <v>2562.5500000000002</v>
      </c>
      <c r="G62" s="7">
        <f>ROUND(+Labor!G157,0)</f>
        <v>5097710</v>
      </c>
      <c r="H62" s="7">
        <f>ROUND(+Labor!F157,0)</f>
        <v>1952</v>
      </c>
      <c r="I62" s="8">
        <f t="shared" si="1"/>
        <v>2611.5300000000002</v>
      </c>
      <c r="J62" s="8"/>
      <c r="K62" s="9">
        <f t="shared" si="2"/>
        <v>1.9099999999999999E-2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ROUND(+Labor!G58,0)</f>
        <v>619797</v>
      </c>
      <c r="E63" s="7">
        <f>ROUND(+Labor!F58,0)</f>
        <v>246</v>
      </c>
      <c r="F63" s="8">
        <f t="shared" si="0"/>
        <v>2519.5</v>
      </c>
      <c r="G63" s="7">
        <f>ROUND(+Labor!G158,0)</f>
        <v>676939</v>
      </c>
      <c r="H63" s="7">
        <f>ROUND(+Labor!F158,0)</f>
        <v>244</v>
      </c>
      <c r="I63" s="8">
        <f t="shared" si="1"/>
        <v>2774.34</v>
      </c>
      <c r="J63" s="8"/>
      <c r="K63" s="9">
        <f t="shared" si="2"/>
        <v>0.1011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ROUND(+Labor!G59,0)</f>
        <v>0</v>
      </c>
      <c r="E64" s="7">
        <f>ROUND(+Labor!F59,0)</f>
        <v>0</v>
      </c>
      <c r="F64" s="8" t="str">
        <f t="shared" si="0"/>
        <v/>
      </c>
      <c r="G64" s="7">
        <f>ROUND(+Labor!G159,0)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ROUND(+Labor!G60,0)</f>
        <v>188686</v>
      </c>
      <c r="E65" s="7">
        <f>ROUND(+Labor!F60,0)</f>
        <v>0</v>
      </c>
      <c r="F65" s="8" t="str">
        <f t="shared" si="0"/>
        <v/>
      </c>
      <c r="G65" s="7">
        <f>ROUND(+Labor!G160,0)</f>
        <v>165650</v>
      </c>
      <c r="H65" s="7">
        <f>ROUND(+Labor!F160,0)</f>
        <v>87</v>
      </c>
      <c r="I65" s="8">
        <f t="shared" si="1"/>
        <v>1904.02</v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ROUND(+Labor!G61,0)</f>
        <v>0</v>
      </c>
      <c r="E66" s="7">
        <f>ROUND(+Labor!F61,0)</f>
        <v>868</v>
      </c>
      <c r="F66" s="8" t="str">
        <f t="shared" si="0"/>
        <v/>
      </c>
      <c r="G66" s="7">
        <f>ROUND(+Labor!G161,0)</f>
        <v>0</v>
      </c>
      <c r="H66" s="7">
        <f>ROUND(+Labor!F161,0)</f>
        <v>813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ROUND(+Labor!G62,0)</f>
        <v>145291</v>
      </c>
      <c r="E67" s="7">
        <f>ROUND(+Labor!F62,0)</f>
        <v>44</v>
      </c>
      <c r="F67" s="8">
        <f t="shared" si="0"/>
        <v>3302.07</v>
      </c>
      <c r="G67" s="7">
        <f>ROUND(+Labor!G162,0)</f>
        <v>121241</v>
      </c>
      <c r="H67" s="7">
        <f>ROUND(+Labor!F162,0)</f>
        <v>41</v>
      </c>
      <c r="I67" s="8">
        <f t="shared" si="1"/>
        <v>2957.1</v>
      </c>
      <c r="J67" s="8"/>
      <c r="K67" s="9">
        <f t="shared" si="2"/>
        <v>-0.1045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ROUND(+Labor!G63,0)</f>
        <v>5258386</v>
      </c>
      <c r="E68" s="7">
        <f>ROUND(+Labor!F63,0)</f>
        <v>0</v>
      </c>
      <c r="F68" s="8" t="str">
        <f t="shared" si="0"/>
        <v/>
      </c>
      <c r="G68" s="7">
        <f>ROUND(+Labor!G163,0)</f>
        <v>10935511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ROUND(+Labor!G64,0)</f>
        <v>949025</v>
      </c>
      <c r="E69" s="7">
        <f>ROUND(+Labor!F64,0)</f>
        <v>186</v>
      </c>
      <c r="F69" s="8">
        <f t="shared" si="0"/>
        <v>5102.28</v>
      </c>
      <c r="G69" s="7">
        <f>ROUND(+Labor!G164,0)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ROUND(+Labor!G65,0)</f>
        <v>0</v>
      </c>
      <c r="E70" s="7">
        <f>ROUND(+Labor!F65,0)</f>
        <v>0</v>
      </c>
      <c r="F70" s="8" t="str">
        <f t="shared" si="0"/>
        <v/>
      </c>
      <c r="G70" s="7">
        <f>ROUND(+Labor!G165,0)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ROUND(+Labor!G66,0)</f>
        <v>0</v>
      </c>
      <c r="E71" s="7">
        <f>ROUND(+Labor!F66,0)</f>
        <v>0</v>
      </c>
      <c r="F71" s="8" t="str">
        <f t="shared" si="0"/>
        <v/>
      </c>
      <c r="G71" s="7">
        <f>ROUND(+Labor!G166,0)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ROUND(+Labor!G67,0)</f>
        <v>0</v>
      </c>
      <c r="E72" s="7">
        <f>ROUND(+Labor!F67,0)</f>
        <v>0</v>
      </c>
      <c r="F72" s="8" t="str">
        <f t="shared" si="0"/>
        <v/>
      </c>
      <c r="G72" s="7">
        <f>ROUND(+Labor!G167,0)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ROUND(+Labor!G68,0)</f>
        <v>0</v>
      </c>
      <c r="E73" s="7">
        <f>ROUND(+Labor!F68,0)</f>
        <v>0</v>
      </c>
      <c r="F73" s="8" t="str">
        <f t="shared" si="0"/>
        <v/>
      </c>
      <c r="G73" s="7">
        <f>ROUND(+Labor!G168,0)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ROUND(+Labor!G69,0)</f>
        <v>4251205</v>
      </c>
      <c r="E74" s="7">
        <f>ROUND(+Labor!F69,0)</f>
        <v>0</v>
      </c>
      <c r="F74" s="8" t="str">
        <f t="shared" si="0"/>
        <v/>
      </c>
      <c r="G74" s="7">
        <f>ROUND(+Labor!G169,0)</f>
        <v>4546739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ROUND(+Labor!G70,0)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ROUND(+Labor!G170,0)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ROUND(+Labor!G71,0)</f>
        <v>356712</v>
      </c>
      <c r="E76" s="7">
        <f>ROUND(+Labor!F71,0)</f>
        <v>104</v>
      </c>
      <c r="F76" s="8">
        <f t="shared" si="3"/>
        <v>3429.92</v>
      </c>
      <c r="G76" s="7">
        <f>ROUND(+Labor!G171,0)</f>
        <v>370020</v>
      </c>
      <c r="H76" s="7">
        <f>ROUND(+Labor!F171,0)</f>
        <v>97</v>
      </c>
      <c r="I76" s="8">
        <f t="shared" si="4"/>
        <v>3814.64</v>
      </c>
      <c r="J76" s="8"/>
      <c r="K76" s="9">
        <f t="shared" si="5"/>
        <v>0.11219999999999999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ROUND(+Labor!G72,0)</f>
        <v>0</v>
      </c>
      <c r="E77" s="7">
        <f>ROUND(+Labor!F72,0)</f>
        <v>0</v>
      </c>
      <c r="F77" s="8" t="str">
        <f t="shared" si="3"/>
        <v/>
      </c>
      <c r="G77" s="7">
        <f>ROUND(+Labor!G172,0)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ROUND(+Labor!G73,0)</f>
        <v>1948054</v>
      </c>
      <c r="E78" s="7">
        <f>ROUND(+Labor!F73,0)</f>
        <v>1276</v>
      </c>
      <c r="F78" s="8">
        <f t="shared" si="3"/>
        <v>1526.69</v>
      </c>
      <c r="G78" s="7">
        <f>ROUND(+Labor!G173,0)</f>
        <v>2081287</v>
      </c>
      <c r="H78" s="7">
        <f>ROUND(+Labor!F173,0)</f>
        <v>1327</v>
      </c>
      <c r="I78" s="8">
        <f t="shared" si="4"/>
        <v>1568.42</v>
      </c>
      <c r="J78" s="8"/>
      <c r="K78" s="9">
        <f t="shared" si="5"/>
        <v>2.7300000000000001E-2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ROUND(+Labor!G74,0)</f>
        <v>0</v>
      </c>
      <c r="E79" s="7">
        <f>ROUND(+Labor!F74,0)</f>
        <v>0</v>
      </c>
      <c r="F79" s="8" t="str">
        <f t="shared" si="3"/>
        <v/>
      </c>
      <c r="G79" s="7">
        <f>ROUND(+Labor!G174,0)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ROUND(+Labor!G75,0)</f>
        <v>1705519</v>
      </c>
      <c r="E80" s="7">
        <f>ROUND(+Labor!F75,0)</f>
        <v>453</v>
      </c>
      <c r="F80" s="8">
        <f t="shared" si="3"/>
        <v>3764.94</v>
      </c>
      <c r="G80" s="7">
        <f>ROUND(+Labor!G175,0)</f>
        <v>1650077</v>
      </c>
      <c r="H80" s="7">
        <f>ROUND(+Labor!F175,0)</f>
        <v>426</v>
      </c>
      <c r="I80" s="8">
        <f t="shared" si="4"/>
        <v>3873.42</v>
      </c>
      <c r="J80" s="8"/>
      <c r="K80" s="9">
        <f t="shared" si="5"/>
        <v>2.8799999999999999E-2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ROUND(+Labor!G76,0)</f>
        <v>23797</v>
      </c>
      <c r="E81" s="7">
        <f>ROUND(+Labor!F76,0)</f>
        <v>9</v>
      </c>
      <c r="F81" s="8">
        <f t="shared" si="3"/>
        <v>2644.11</v>
      </c>
      <c r="G81" s="7">
        <f>ROUND(+Labor!G176,0)</f>
        <v>6820</v>
      </c>
      <c r="H81" s="7">
        <f>ROUND(+Labor!F176,0)</f>
        <v>1</v>
      </c>
      <c r="I81" s="8">
        <f t="shared" si="4"/>
        <v>6820</v>
      </c>
      <c r="J81" s="8"/>
      <c r="K81" s="9">
        <f t="shared" si="5"/>
        <v>1.5792999999999999</v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ROUND(+Labor!G77,0)</f>
        <v>0</v>
      </c>
      <c r="E82" s="7">
        <f>ROUND(+Labor!F77,0)</f>
        <v>0</v>
      </c>
      <c r="F82" s="8" t="str">
        <f t="shared" si="3"/>
        <v/>
      </c>
      <c r="G82" s="7">
        <f>ROUND(+Labor!G177,0)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ROUND(+Labor!G78,0)</f>
        <v>0</v>
      </c>
      <c r="E83" s="7">
        <f>ROUND(+Labor!F78,0)</f>
        <v>0</v>
      </c>
      <c r="F83" s="8" t="str">
        <f t="shared" si="3"/>
        <v/>
      </c>
      <c r="G83" s="7">
        <f>ROUND(+Labor!G178,0)</f>
        <v>5061068</v>
      </c>
      <c r="H83" s="7">
        <f>ROUND(+Labor!F178,0)</f>
        <v>278</v>
      </c>
      <c r="I83" s="8">
        <f t="shared" si="4"/>
        <v>18205.28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ROUND(+Labor!G79,0)</f>
        <v>2255893</v>
      </c>
      <c r="E84" s="7">
        <f>ROUND(+Labor!F79,0)</f>
        <v>622</v>
      </c>
      <c r="F84" s="8">
        <f t="shared" si="3"/>
        <v>3626.84</v>
      </c>
      <c r="G84" s="7">
        <f>ROUND(+Labor!G179,0)</f>
        <v>2158839</v>
      </c>
      <c r="H84" s="7">
        <f>ROUND(+Labor!F179,0)</f>
        <v>718</v>
      </c>
      <c r="I84" s="8">
        <f t="shared" si="4"/>
        <v>3006.74</v>
      </c>
      <c r="J84" s="8"/>
      <c r="K84" s="9">
        <f t="shared" si="5"/>
        <v>-0.17100000000000001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ROUND(+Labor!G80,0)</f>
        <v>0</v>
      </c>
      <c r="E85" s="7">
        <f>ROUND(+Labor!F80,0)</f>
        <v>0</v>
      </c>
      <c r="F85" s="8" t="str">
        <f t="shared" si="3"/>
        <v/>
      </c>
      <c r="G85" s="7">
        <f>ROUND(+Labor!G180,0)</f>
        <v>3361451</v>
      </c>
      <c r="H85" s="7">
        <f>ROUND(+Labor!F180,0)</f>
        <v>813</v>
      </c>
      <c r="I85" s="8">
        <f t="shared" si="4"/>
        <v>4134.63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ROUND(+Labor!G81,0)</f>
        <v>0</v>
      </c>
      <c r="E86" s="7">
        <f>ROUND(+Labor!F81,0)</f>
        <v>0</v>
      </c>
      <c r="F86" s="8" t="str">
        <f t="shared" si="3"/>
        <v/>
      </c>
      <c r="G86" s="7">
        <f>ROUND(+Labor!G181,0)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ROUND(+Labor!G82,0)</f>
        <v>2550094</v>
      </c>
      <c r="E87" s="7">
        <f>ROUND(+Labor!F82,0)</f>
        <v>0</v>
      </c>
      <c r="F87" s="8" t="str">
        <f t="shared" si="3"/>
        <v/>
      </c>
      <c r="G87" s="7">
        <f>ROUND(+Labor!G182,0)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ROUND(+Labor!G83,0)</f>
        <v>554340</v>
      </c>
      <c r="E88" s="7">
        <f>ROUND(+Labor!F83,0)</f>
        <v>216</v>
      </c>
      <c r="F88" s="8">
        <f t="shared" si="3"/>
        <v>2566.39</v>
      </c>
      <c r="G88" s="7">
        <f>ROUND(+Labor!G183,0)</f>
        <v>541362</v>
      </c>
      <c r="H88" s="7">
        <f>ROUND(+Labor!F183,0)</f>
        <v>212</v>
      </c>
      <c r="I88" s="8">
        <f t="shared" si="4"/>
        <v>2553.59</v>
      </c>
      <c r="J88" s="8"/>
      <c r="K88" s="9">
        <f t="shared" si="5"/>
        <v>-5.0000000000000001E-3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ROUND(+Labor!G84,0)</f>
        <v>71563</v>
      </c>
      <c r="E89" s="7">
        <f>ROUND(+Labor!F84,0)</f>
        <v>42</v>
      </c>
      <c r="F89" s="8">
        <f t="shared" si="3"/>
        <v>1703.88</v>
      </c>
      <c r="G89" s="7">
        <f>ROUND(+Labor!G184,0)</f>
        <v>0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ROUND(+Labor!G85,0)</f>
        <v>0</v>
      </c>
      <c r="E90" s="7">
        <f>ROUND(+Labor!F85,0)</f>
        <v>0</v>
      </c>
      <c r="F90" s="8" t="str">
        <f t="shared" si="3"/>
        <v/>
      </c>
      <c r="G90" s="7">
        <f>ROUND(+Labor!G185,0)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ROUND(+Labor!G86,0)</f>
        <v>1980897</v>
      </c>
      <c r="E91" s="7">
        <f>ROUND(+Labor!F86,0)</f>
        <v>1338</v>
      </c>
      <c r="F91" s="8">
        <f t="shared" si="3"/>
        <v>1480.49</v>
      </c>
      <c r="G91" s="7">
        <f>ROUND(+Labor!G186,0)</f>
        <v>1892349</v>
      </c>
      <c r="H91" s="7">
        <f>ROUND(+Labor!F186,0)</f>
        <v>1305</v>
      </c>
      <c r="I91" s="8">
        <f t="shared" si="4"/>
        <v>1450.08</v>
      </c>
      <c r="J91" s="8"/>
      <c r="K91" s="9">
        <f t="shared" si="5"/>
        <v>-2.0500000000000001E-2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ROUND(+Labor!G87,0)</f>
        <v>0</v>
      </c>
      <c r="E92" s="7">
        <f>ROUND(+Labor!F87,0)</f>
        <v>517</v>
      </c>
      <c r="F92" s="8" t="str">
        <f t="shared" si="3"/>
        <v/>
      </c>
      <c r="G92" s="7">
        <f>ROUND(+Labor!G187,0)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ROUND(+Labor!G88,0)</f>
        <v>1093152</v>
      </c>
      <c r="E93" s="7">
        <f>ROUND(+Labor!F88,0)</f>
        <v>474</v>
      </c>
      <c r="F93" s="8">
        <f t="shared" si="3"/>
        <v>2306.23</v>
      </c>
      <c r="G93" s="7">
        <f>ROUND(+Labor!G188,0)</f>
        <v>1104062</v>
      </c>
      <c r="H93" s="7">
        <f>ROUND(+Labor!F188,0)</f>
        <v>447</v>
      </c>
      <c r="I93" s="8">
        <f t="shared" si="4"/>
        <v>2469.94</v>
      </c>
      <c r="J93" s="8"/>
      <c r="K93" s="9">
        <f t="shared" si="5"/>
        <v>7.0999999999999994E-2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ROUND(+Labor!G89,0)</f>
        <v>4055261</v>
      </c>
      <c r="E94" s="7">
        <f>ROUND(+Labor!F89,0)</f>
        <v>1936</v>
      </c>
      <c r="F94" s="8">
        <f t="shared" si="3"/>
        <v>2094.66</v>
      </c>
      <c r="G94" s="7">
        <f>ROUND(+Labor!G189,0)</f>
        <v>5013312</v>
      </c>
      <c r="H94" s="7">
        <f>ROUND(+Labor!F189,0)</f>
        <v>2046</v>
      </c>
      <c r="I94" s="8">
        <f t="shared" si="4"/>
        <v>2450.3000000000002</v>
      </c>
      <c r="J94" s="8"/>
      <c r="K94" s="9">
        <f t="shared" si="5"/>
        <v>0.16980000000000001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ROUND(+Labor!G90,0)</f>
        <v>0</v>
      </c>
      <c r="E95" s="7">
        <f>ROUND(+Labor!F90,0)</f>
        <v>0</v>
      </c>
      <c r="F95" s="8" t="str">
        <f t="shared" si="3"/>
        <v/>
      </c>
      <c r="G95" s="7">
        <f>ROUND(+Labor!G190,0)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ROUND(+Labor!G91,0)</f>
        <v>0</v>
      </c>
      <c r="E96" s="7">
        <f>ROUND(+Labor!F91,0)</f>
        <v>0</v>
      </c>
      <c r="F96" s="8" t="str">
        <f t="shared" si="3"/>
        <v/>
      </c>
      <c r="G96" s="7">
        <f>ROUND(+Labor!G191,0)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ROUND(+Labor!G92,0)</f>
        <v>0</v>
      </c>
      <c r="E97" s="7">
        <f>ROUND(+Labor!F92,0)</f>
        <v>0</v>
      </c>
      <c r="F97" s="8" t="str">
        <f t="shared" si="3"/>
        <v/>
      </c>
      <c r="G97" s="7">
        <f>ROUND(+Labor!G192,0)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ROUND(+Labor!G93,0)</f>
        <v>0</v>
      </c>
      <c r="E98" s="7">
        <f>ROUND(+Labor!F93,0)</f>
        <v>0</v>
      </c>
      <c r="F98" s="8" t="str">
        <f t="shared" si="3"/>
        <v/>
      </c>
      <c r="G98" s="7">
        <f>ROUND(+Labor!G193,0)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ROUND(+Labor!G94,0)</f>
        <v>1598805</v>
      </c>
      <c r="E99" s="7">
        <f>ROUND(+Labor!F94,0)</f>
        <v>1140</v>
      </c>
      <c r="F99" s="8">
        <f t="shared" si="3"/>
        <v>1402.46</v>
      </c>
      <c r="G99" s="7">
        <f>ROUND(+Labor!G194,0)</f>
        <v>1898886</v>
      </c>
      <c r="H99" s="7">
        <f>ROUND(+Labor!F194,0)</f>
        <v>1216</v>
      </c>
      <c r="I99" s="8">
        <f t="shared" si="4"/>
        <v>1561.58</v>
      </c>
      <c r="J99" s="8"/>
      <c r="K99" s="9">
        <f t="shared" si="5"/>
        <v>0.1135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ROUND(+Labor!G95,0)</f>
        <v>0</v>
      </c>
      <c r="E100" s="7">
        <f>ROUND(+Labor!F95,0)</f>
        <v>0</v>
      </c>
      <c r="F100" s="8" t="str">
        <f t="shared" si="3"/>
        <v/>
      </c>
      <c r="G100" s="7">
        <f>ROUND(+Labor!G195,0)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ROUND(+Labor!G96,0)</f>
        <v>0</v>
      </c>
      <c r="E101" s="7">
        <f>ROUND(+Labor!F96,0)</f>
        <v>0</v>
      </c>
      <c r="F101" s="8" t="str">
        <f t="shared" si="3"/>
        <v/>
      </c>
      <c r="G101" s="7">
        <f>ROUND(+Labor!G196,0)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ROUND(+Labor!G97,0)</f>
        <v>0</v>
      </c>
      <c r="E102" s="7">
        <f>ROUND(+Labor!F97,0)</f>
        <v>0</v>
      </c>
      <c r="F102" s="8" t="str">
        <f t="shared" si="3"/>
        <v/>
      </c>
      <c r="G102" s="7">
        <f>ROUND(+Labor!G197,0)</f>
        <v>238</v>
      </c>
      <c r="H102" s="7">
        <f>ROUND(+Labor!F197,0)</f>
        <v>2156</v>
      </c>
      <c r="I102" s="8">
        <f t="shared" si="4"/>
        <v>0.11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ROUND(+Labor!G98,0)</f>
        <v>0</v>
      </c>
      <c r="E103" s="7">
        <f>ROUND(+Labor!F98,0)</f>
        <v>0</v>
      </c>
      <c r="F103" s="8" t="str">
        <f t="shared" si="3"/>
        <v/>
      </c>
      <c r="G103" s="7">
        <f>ROUND(+Labor!G198,0)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ROUND(+Labor!G99,0)</f>
        <v>0</v>
      </c>
      <c r="E104" s="7">
        <f>ROUND(+Labor!F99,0)</f>
        <v>0</v>
      </c>
      <c r="F104" s="8" t="str">
        <f t="shared" si="3"/>
        <v/>
      </c>
      <c r="G104" s="7">
        <f>ROUND(+Labor!G199,0)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ROUND(+Labor!G100,0)</f>
        <v>0</v>
      </c>
      <c r="E105" s="7">
        <f>ROUND(+Labor!F100,0)</f>
        <v>0</v>
      </c>
      <c r="F105" s="8" t="str">
        <f t="shared" si="3"/>
        <v/>
      </c>
      <c r="G105" s="7">
        <f>ROUND(+Labor!G200,0)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ROUND(+Labor!G101,0)</f>
        <v>0</v>
      </c>
      <c r="E106" s="7">
        <f>ROUND(+Labor!F101,0)</f>
        <v>0</v>
      </c>
      <c r="F106" s="8" t="str">
        <f t="shared" si="3"/>
        <v/>
      </c>
      <c r="G106" s="7">
        <f>ROUND(+Labor!G201,0)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ROUND(+Labor!G102,0)</f>
        <v>0</v>
      </c>
      <c r="E107" s="7">
        <f>ROUND(+Labor!F102,0)</f>
        <v>0</v>
      </c>
      <c r="F107" s="8" t="str">
        <f t="shared" si="3"/>
        <v/>
      </c>
      <c r="G107" s="7">
        <f>ROUND(+Labor!G202,0)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0" sqref="A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109375" style="1" bestFit="1" customWidth="1"/>
    <col min="5" max="6" width="6.88671875" style="1" bestFit="1" customWidth="1"/>
    <col min="7" max="7" width="10.10937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1" width="11" style="1" bestFit="1" customWidth="1"/>
    <col min="12" max="16384" width="9" style="1"/>
  </cols>
  <sheetData>
    <row r="1" spans="1:11" x14ac:dyDescent="0.2">
      <c r="A1" s="2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142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40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 t="s">
        <v>11</v>
      </c>
      <c r="F8" s="6" t="s">
        <v>2</v>
      </c>
      <c r="G8" s="6" t="s">
        <v>11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12</v>
      </c>
      <c r="E9" s="6" t="s">
        <v>4</v>
      </c>
      <c r="F9" s="6" t="s">
        <v>4</v>
      </c>
      <c r="G9" s="6" t="s">
        <v>12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ROUND(+Labor!H5,0)</f>
        <v>31870</v>
      </c>
      <c r="E10" s="7">
        <f>ROUND(+Labor!F5,0)</f>
        <v>36291</v>
      </c>
      <c r="F10" s="8">
        <f>IF(D10=0,"",IF(E10=0,"",ROUND(D10/E10,2)))</f>
        <v>0.88</v>
      </c>
      <c r="G10" s="7">
        <f>ROUND(+Labor!H105,0)</f>
        <v>1765713</v>
      </c>
      <c r="H10" s="7">
        <f>ROUND(+Labor!F105,0)</f>
        <v>1483</v>
      </c>
      <c r="I10" s="8">
        <f>IF(G10=0,"",IF(H10=0,"",ROUND(G10/H10,2)))</f>
        <v>1190.6400000000001</v>
      </c>
      <c r="J10" s="8"/>
      <c r="K10" s="9">
        <f>IF(D10=0,"",IF(E10=0,"",IF(G10=0,"",IF(H10=0,"",ROUND(I10/F10-1,4)))))</f>
        <v>1352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ROUND(+Labor!H6,0)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ROUND(+Labor!H106,0)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ROUND(+Labor!H7,0)</f>
        <v>0</v>
      </c>
      <c r="E12" s="7">
        <f>ROUND(+Labor!F7,0)</f>
        <v>0</v>
      </c>
      <c r="F12" s="8" t="str">
        <f t="shared" si="0"/>
        <v/>
      </c>
      <c r="G12" s="7">
        <f>ROUND(+Labor!H107,0)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ROUND(+Labor!H8,0)</f>
        <v>0</v>
      </c>
      <c r="E13" s="7">
        <f>ROUND(+Labor!F8,0)</f>
        <v>0</v>
      </c>
      <c r="F13" s="8" t="str">
        <f t="shared" si="0"/>
        <v/>
      </c>
      <c r="G13" s="7">
        <f>ROUND(+Labor!H108,0)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ROUND(+Labor!H9,0)</f>
        <v>0</v>
      </c>
      <c r="E14" s="7">
        <f>ROUND(+Labor!F9,0)</f>
        <v>0</v>
      </c>
      <c r="F14" s="8" t="str">
        <f t="shared" si="0"/>
        <v/>
      </c>
      <c r="G14" s="7">
        <f>ROUND(+Labor!H109,0)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ROUND(+Labor!H10,0)</f>
        <v>0</v>
      </c>
      <c r="E15" s="7">
        <f>ROUND(+Labor!F10,0)</f>
        <v>0</v>
      </c>
      <c r="F15" s="8" t="str">
        <f t="shared" si="0"/>
        <v/>
      </c>
      <c r="G15" s="7">
        <f>ROUND(+Labor!H110,0)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ROUND(+Labor!H11,0)</f>
        <v>73181</v>
      </c>
      <c r="E16" s="7">
        <f>ROUND(+Labor!F11,0)</f>
        <v>92</v>
      </c>
      <c r="F16" s="8">
        <f t="shared" si="0"/>
        <v>795.45</v>
      </c>
      <c r="G16" s="7">
        <f>ROUND(+Labor!H111,0)</f>
        <v>69712</v>
      </c>
      <c r="H16" s="7">
        <f>ROUND(+Labor!F111,0)</f>
        <v>75</v>
      </c>
      <c r="I16" s="8">
        <f t="shared" si="1"/>
        <v>929.49</v>
      </c>
      <c r="J16" s="8"/>
      <c r="K16" s="9">
        <f t="shared" si="2"/>
        <v>0.16850000000000001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ROUND(+Labor!H12,0)</f>
        <v>327207</v>
      </c>
      <c r="E17" s="7">
        <f>ROUND(+Labor!F12,0)</f>
        <v>1003</v>
      </c>
      <c r="F17" s="8">
        <f t="shared" si="0"/>
        <v>326.23</v>
      </c>
      <c r="G17" s="7">
        <f>ROUND(+Labor!H112,0)</f>
        <v>375456</v>
      </c>
      <c r="H17" s="7">
        <f>ROUND(+Labor!F112,0)</f>
        <v>1441</v>
      </c>
      <c r="I17" s="8">
        <f t="shared" si="1"/>
        <v>260.55</v>
      </c>
      <c r="J17" s="8"/>
      <c r="K17" s="9">
        <f t="shared" si="2"/>
        <v>-0.20130000000000001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ROUND(+Labor!H13,0)</f>
        <v>36266</v>
      </c>
      <c r="E18" s="7">
        <f>ROUND(+Labor!F13,0)</f>
        <v>127</v>
      </c>
      <c r="F18" s="8">
        <f t="shared" si="0"/>
        <v>285.56</v>
      </c>
      <c r="G18" s="7">
        <f>ROUND(+Labor!H113,0)</f>
        <v>44929</v>
      </c>
      <c r="H18" s="7">
        <f>ROUND(+Labor!F113,0)</f>
        <v>44</v>
      </c>
      <c r="I18" s="8">
        <f t="shared" si="1"/>
        <v>1021.11</v>
      </c>
      <c r="J18" s="8"/>
      <c r="K18" s="9">
        <f t="shared" si="2"/>
        <v>2.5758000000000001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ROUND(+Labor!H14,0)</f>
        <v>0</v>
      </c>
      <c r="E19" s="7">
        <f>ROUND(+Labor!F14,0)</f>
        <v>1087</v>
      </c>
      <c r="F19" s="8" t="str">
        <f t="shared" si="0"/>
        <v/>
      </c>
      <c r="G19" s="7">
        <f>ROUND(+Labor!H114,0)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ROUND(+Labor!H15,0)</f>
        <v>0</v>
      </c>
      <c r="E20" s="7">
        <f>ROUND(+Labor!F15,0)</f>
        <v>0</v>
      </c>
      <c r="F20" s="8" t="str">
        <f t="shared" si="0"/>
        <v/>
      </c>
      <c r="G20" s="7">
        <f>ROUND(+Labor!H115,0)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ROUND(+Labor!H16,0)</f>
        <v>2454571</v>
      </c>
      <c r="E21" s="7">
        <f>ROUND(+Labor!F16,0)</f>
        <v>60387</v>
      </c>
      <c r="F21" s="8">
        <f t="shared" si="0"/>
        <v>40.65</v>
      </c>
      <c r="G21" s="7">
        <f>ROUND(+Labor!H116,0)</f>
        <v>2639495</v>
      </c>
      <c r="H21" s="7">
        <f>ROUND(+Labor!F116,0)</f>
        <v>64838</v>
      </c>
      <c r="I21" s="8">
        <f t="shared" si="1"/>
        <v>40.71</v>
      </c>
      <c r="J21" s="8"/>
      <c r="K21" s="9">
        <f t="shared" si="2"/>
        <v>1.5E-3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ROUND(+Labor!H17,0)</f>
        <v>237345</v>
      </c>
      <c r="E22" s="7">
        <f>ROUND(+Labor!F17,0)</f>
        <v>302</v>
      </c>
      <c r="F22" s="8">
        <f t="shared" si="0"/>
        <v>785.91</v>
      </c>
      <c r="G22" s="7">
        <f>ROUND(+Labor!H117,0)</f>
        <v>232720</v>
      </c>
      <c r="H22" s="7">
        <f>ROUND(+Labor!F117,0)</f>
        <v>277</v>
      </c>
      <c r="I22" s="8">
        <f t="shared" si="1"/>
        <v>840.14</v>
      </c>
      <c r="J22" s="8"/>
      <c r="K22" s="9">
        <f t="shared" si="2"/>
        <v>6.9000000000000006E-2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ROUND(+Labor!H18,0)</f>
        <v>729787</v>
      </c>
      <c r="E23" s="7">
        <f>ROUND(+Labor!F18,0)</f>
        <v>1822</v>
      </c>
      <c r="F23" s="8">
        <f t="shared" si="0"/>
        <v>400.54</v>
      </c>
      <c r="G23" s="7">
        <f>ROUND(+Labor!H118,0)</f>
        <v>661852</v>
      </c>
      <c r="H23" s="7">
        <f>ROUND(+Labor!F118,0)</f>
        <v>1800</v>
      </c>
      <c r="I23" s="8">
        <f t="shared" si="1"/>
        <v>367.7</v>
      </c>
      <c r="J23" s="8"/>
      <c r="K23" s="9">
        <f t="shared" si="2"/>
        <v>-8.2000000000000003E-2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ROUND(+Labor!H19,0)</f>
        <v>125645</v>
      </c>
      <c r="E24" s="7">
        <f>ROUND(+Labor!F19,0)</f>
        <v>372</v>
      </c>
      <c r="F24" s="8">
        <f t="shared" si="0"/>
        <v>337.76</v>
      </c>
      <c r="G24" s="7">
        <f>ROUND(+Labor!H119,0)</f>
        <v>184693</v>
      </c>
      <c r="H24" s="7">
        <f>ROUND(+Labor!F119,0)</f>
        <v>335</v>
      </c>
      <c r="I24" s="8">
        <f t="shared" si="1"/>
        <v>551.32000000000005</v>
      </c>
      <c r="J24" s="8"/>
      <c r="K24" s="9">
        <f t="shared" si="2"/>
        <v>0.63229999999999997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ROUND(+Labor!H20,0)</f>
        <v>0</v>
      </c>
      <c r="E25" s="7">
        <f>ROUND(+Labor!F20,0)</f>
        <v>0</v>
      </c>
      <c r="F25" s="8" t="str">
        <f t="shared" si="0"/>
        <v/>
      </c>
      <c r="G25" s="7">
        <f>ROUND(+Labor!H120,0)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ROUND(+Labor!H21,0)</f>
        <v>0</v>
      </c>
      <c r="E26" s="7">
        <f>ROUND(+Labor!F21,0)</f>
        <v>0</v>
      </c>
      <c r="F26" s="8" t="str">
        <f t="shared" si="0"/>
        <v/>
      </c>
      <c r="G26" s="7">
        <f>ROUND(+Labor!H121,0)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ROUND(+Labor!H22,0)</f>
        <v>0</v>
      </c>
      <c r="E27" s="7">
        <f>ROUND(+Labor!F22,0)</f>
        <v>0</v>
      </c>
      <c r="F27" s="8" t="str">
        <f t="shared" si="0"/>
        <v/>
      </c>
      <c r="G27" s="7">
        <f>ROUND(+Labor!H122,0)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ROUND(+Labor!H23,0)</f>
        <v>195689</v>
      </c>
      <c r="E28" s="7">
        <f>ROUND(+Labor!F23,0)</f>
        <v>303</v>
      </c>
      <c r="F28" s="8">
        <f t="shared" si="0"/>
        <v>645.84</v>
      </c>
      <c r="G28" s="7">
        <f>ROUND(+Labor!H123,0)</f>
        <v>154193</v>
      </c>
      <c r="H28" s="7">
        <f>ROUND(+Labor!F123,0)</f>
        <v>292</v>
      </c>
      <c r="I28" s="8">
        <f t="shared" si="1"/>
        <v>528.05999999999995</v>
      </c>
      <c r="J28" s="8"/>
      <c r="K28" s="9">
        <f t="shared" si="2"/>
        <v>-0.18240000000000001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ROUND(+Labor!H24,0)</f>
        <v>542128</v>
      </c>
      <c r="E29" s="7">
        <f>ROUND(+Labor!F24,0)</f>
        <v>565</v>
      </c>
      <c r="F29" s="8">
        <f t="shared" si="0"/>
        <v>959.52</v>
      </c>
      <c r="G29" s="7">
        <f>ROUND(+Labor!H124,0)</f>
        <v>567147</v>
      </c>
      <c r="H29" s="7">
        <f>ROUND(+Labor!F124,0)</f>
        <v>1036</v>
      </c>
      <c r="I29" s="8">
        <f t="shared" si="1"/>
        <v>547.44000000000005</v>
      </c>
      <c r="J29" s="8"/>
      <c r="K29" s="9">
        <f t="shared" si="2"/>
        <v>-0.42949999999999999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ROUND(+Labor!H25,0)</f>
        <v>0</v>
      </c>
      <c r="E30" s="7">
        <f>ROUND(+Labor!F25,0)</f>
        <v>0</v>
      </c>
      <c r="F30" s="8" t="str">
        <f t="shared" si="0"/>
        <v/>
      </c>
      <c r="G30" s="7">
        <f>ROUND(+Labor!H125,0)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ROUND(+Labor!H26,0)</f>
        <v>0</v>
      </c>
      <c r="E31" s="7">
        <f>ROUND(+Labor!F26,0)</f>
        <v>0</v>
      </c>
      <c r="F31" s="8" t="str">
        <f t="shared" si="0"/>
        <v/>
      </c>
      <c r="G31" s="7">
        <f>ROUND(+Labor!H126,0)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ROUND(+Labor!H27,0)</f>
        <v>0</v>
      </c>
      <c r="E32" s="7">
        <f>ROUND(+Labor!F27,0)</f>
        <v>0</v>
      </c>
      <c r="F32" s="8" t="str">
        <f t="shared" si="0"/>
        <v/>
      </c>
      <c r="G32" s="7">
        <f>ROUND(+Labor!H127,0)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ROUND(+Labor!H28,0)</f>
        <v>0</v>
      </c>
      <c r="E33" s="7">
        <f>ROUND(+Labor!F28,0)</f>
        <v>0</v>
      </c>
      <c r="F33" s="8" t="str">
        <f t="shared" si="0"/>
        <v/>
      </c>
      <c r="G33" s="7">
        <f>ROUND(+Labor!H128,0)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ROUND(+Labor!H29,0)</f>
        <v>0</v>
      </c>
      <c r="E34" s="7">
        <f>ROUND(+Labor!F29,0)</f>
        <v>1126</v>
      </c>
      <c r="F34" s="8" t="str">
        <f t="shared" si="0"/>
        <v/>
      </c>
      <c r="G34" s="7">
        <f>ROUND(+Labor!H129,0)</f>
        <v>0</v>
      </c>
      <c r="H34" s="7">
        <f>ROUND(+Labor!F129,0)</f>
        <v>1008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ROUND(+Labor!H30,0)</f>
        <v>0</v>
      </c>
      <c r="E35" s="7">
        <f>ROUND(+Labor!F30,0)</f>
        <v>0</v>
      </c>
      <c r="F35" s="8" t="str">
        <f t="shared" si="0"/>
        <v/>
      </c>
      <c r="G35" s="7">
        <f>ROUND(+Labor!H130,0)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ROUND(+Labor!H31,0)</f>
        <v>0</v>
      </c>
      <c r="E36" s="7">
        <f>ROUND(+Labor!F31,0)</f>
        <v>0</v>
      </c>
      <c r="F36" s="8" t="str">
        <f t="shared" si="0"/>
        <v/>
      </c>
      <c r="G36" s="7">
        <f>ROUND(+Labor!H131,0)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ROUND(+Labor!H32,0)</f>
        <v>0</v>
      </c>
      <c r="E37" s="7">
        <f>ROUND(+Labor!F32,0)</f>
        <v>0</v>
      </c>
      <c r="F37" s="8" t="str">
        <f t="shared" si="0"/>
        <v/>
      </c>
      <c r="G37" s="7">
        <f>ROUND(+Labor!H132,0)</f>
        <v>986498</v>
      </c>
      <c r="H37" s="7">
        <f>ROUND(+Labor!F132,0)</f>
        <v>2260</v>
      </c>
      <c r="I37" s="8">
        <f t="shared" si="1"/>
        <v>436.5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ROUND(+Labor!H33,0)</f>
        <v>0</v>
      </c>
      <c r="E38" s="7">
        <f>ROUND(+Labor!F33,0)</f>
        <v>0</v>
      </c>
      <c r="F38" s="8" t="str">
        <f t="shared" si="0"/>
        <v/>
      </c>
      <c r="G38" s="7">
        <f>ROUND(+Labor!H133,0)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ROUND(+Labor!H34,0)</f>
        <v>3417496</v>
      </c>
      <c r="E39" s="7">
        <f>ROUND(+Labor!F34,0)</f>
        <v>10887</v>
      </c>
      <c r="F39" s="8">
        <f t="shared" si="0"/>
        <v>313.91000000000003</v>
      </c>
      <c r="G39" s="7">
        <f>ROUND(+Labor!H134,0)</f>
        <v>3733480</v>
      </c>
      <c r="H39" s="7">
        <f>ROUND(+Labor!F134,0)</f>
        <v>10441</v>
      </c>
      <c r="I39" s="8">
        <f t="shared" si="1"/>
        <v>357.58</v>
      </c>
      <c r="J39" s="8"/>
      <c r="K39" s="9">
        <f t="shared" si="2"/>
        <v>0.1391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ROUND(+Labor!H35,0)</f>
        <v>206046</v>
      </c>
      <c r="E40" s="7">
        <f>ROUND(+Labor!F35,0)</f>
        <v>79</v>
      </c>
      <c r="F40" s="8">
        <f t="shared" si="0"/>
        <v>2608.1799999999998</v>
      </c>
      <c r="G40" s="7">
        <f>ROUND(+Labor!H135,0)</f>
        <v>225357</v>
      </c>
      <c r="H40" s="7">
        <f>ROUND(+Labor!F135,0)</f>
        <v>112</v>
      </c>
      <c r="I40" s="8">
        <f t="shared" si="1"/>
        <v>2012.12</v>
      </c>
      <c r="J40" s="8"/>
      <c r="K40" s="9">
        <f t="shared" si="2"/>
        <v>-0.22850000000000001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ROUND(+Labor!H36,0)</f>
        <v>12848</v>
      </c>
      <c r="E41" s="7">
        <f>ROUND(+Labor!F36,0)</f>
        <v>20</v>
      </c>
      <c r="F41" s="8">
        <f t="shared" si="0"/>
        <v>642.4</v>
      </c>
      <c r="G41" s="7">
        <f>ROUND(+Labor!H136,0)</f>
        <v>0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ROUND(+Labor!H37,0)</f>
        <v>0</v>
      </c>
      <c r="E42" s="7">
        <f>ROUND(+Labor!F37,0)</f>
        <v>0</v>
      </c>
      <c r="F42" s="8" t="str">
        <f t="shared" si="0"/>
        <v/>
      </c>
      <c r="G42" s="7">
        <f>ROUND(+Labor!H137,0)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ROUND(+Labor!H38,0)</f>
        <v>0</v>
      </c>
      <c r="E43" s="7">
        <f>ROUND(+Labor!F38,0)</f>
        <v>0</v>
      </c>
      <c r="F43" s="8" t="str">
        <f t="shared" si="0"/>
        <v/>
      </c>
      <c r="G43" s="7">
        <f>ROUND(+Labor!H138,0)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ROUND(+Labor!H39,0)</f>
        <v>34866</v>
      </c>
      <c r="E44" s="7">
        <f>ROUND(+Labor!F39,0)</f>
        <v>223</v>
      </c>
      <c r="F44" s="8">
        <f t="shared" si="0"/>
        <v>156.35</v>
      </c>
      <c r="G44" s="7">
        <f>ROUND(+Labor!H139,0)</f>
        <v>32135</v>
      </c>
      <c r="H44" s="7">
        <f>ROUND(+Labor!F139,0)</f>
        <v>199</v>
      </c>
      <c r="I44" s="8">
        <f t="shared" si="1"/>
        <v>161.47999999999999</v>
      </c>
      <c r="J44" s="8"/>
      <c r="K44" s="9">
        <f t="shared" si="2"/>
        <v>3.2800000000000003E-2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ROUND(+Labor!H40,0)</f>
        <v>46169</v>
      </c>
      <c r="E45" s="7">
        <f>ROUND(+Labor!F40,0)</f>
        <v>0</v>
      </c>
      <c r="F45" s="8" t="str">
        <f t="shared" si="0"/>
        <v/>
      </c>
      <c r="G45" s="7">
        <f>ROUND(+Labor!H140,0)</f>
        <v>50298</v>
      </c>
      <c r="H45" s="7">
        <f>ROUND(+Labor!F140,0)</f>
        <v>290</v>
      </c>
      <c r="I45" s="8">
        <f t="shared" si="1"/>
        <v>173.44</v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ROUND(+Labor!H41,0)</f>
        <v>0</v>
      </c>
      <c r="E46" s="7">
        <f>ROUND(+Labor!F41,0)</f>
        <v>0</v>
      </c>
      <c r="F46" s="8" t="str">
        <f t="shared" si="0"/>
        <v/>
      </c>
      <c r="G46" s="7">
        <f>ROUND(+Labor!H141,0)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ROUND(+Labor!H42,0)</f>
        <v>0</v>
      </c>
      <c r="E47" s="7">
        <f>ROUND(+Labor!F42,0)</f>
        <v>0</v>
      </c>
      <c r="F47" s="8" t="str">
        <f t="shared" si="0"/>
        <v/>
      </c>
      <c r="G47" s="7">
        <f>ROUND(+Labor!H142,0)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ROUND(+Labor!H43,0)</f>
        <v>0</v>
      </c>
      <c r="E48" s="7">
        <f>ROUND(+Labor!F43,0)</f>
        <v>0</v>
      </c>
      <c r="F48" s="8" t="str">
        <f t="shared" si="0"/>
        <v/>
      </c>
      <c r="G48" s="7">
        <f>ROUND(+Labor!H143,0)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ROUND(+Labor!H44,0)</f>
        <v>0</v>
      </c>
      <c r="E49" s="7">
        <f>ROUND(+Labor!F44,0)</f>
        <v>0</v>
      </c>
      <c r="F49" s="8" t="str">
        <f t="shared" si="0"/>
        <v/>
      </c>
      <c r="G49" s="7">
        <f>ROUND(+Labor!H144,0)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ROUND(+Labor!H45,0)</f>
        <v>0</v>
      </c>
      <c r="E50" s="7">
        <f>ROUND(+Labor!F45,0)</f>
        <v>2024</v>
      </c>
      <c r="F50" s="8" t="str">
        <f t="shared" si="0"/>
        <v/>
      </c>
      <c r="G50" s="7">
        <f>ROUND(+Labor!H145,0)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ROUND(+Labor!H46,0)</f>
        <v>0</v>
      </c>
      <c r="E51" s="7">
        <f>ROUND(+Labor!F46,0)</f>
        <v>0</v>
      </c>
      <c r="F51" s="8" t="str">
        <f t="shared" si="0"/>
        <v/>
      </c>
      <c r="G51" s="7">
        <f>ROUND(+Labor!H146,0)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ROUND(+Labor!H47,0)</f>
        <v>0</v>
      </c>
      <c r="E52" s="7">
        <f>ROUND(+Labor!F47,0)</f>
        <v>0</v>
      </c>
      <c r="F52" s="8" t="str">
        <f t="shared" si="0"/>
        <v/>
      </c>
      <c r="G52" s="7">
        <f>ROUND(+Labor!H147,0)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ROUND(+Labor!H48,0)</f>
        <v>1273890</v>
      </c>
      <c r="E53" s="7">
        <f>ROUND(+Labor!F48,0)</f>
        <v>3982</v>
      </c>
      <c r="F53" s="8">
        <f t="shared" si="0"/>
        <v>319.91000000000003</v>
      </c>
      <c r="G53" s="7">
        <f>ROUND(+Labor!H148,0)</f>
        <v>1383516</v>
      </c>
      <c r="H53" s="7">
        <f>ROUND(+Labor!F148,0)</f>
        <v>3648</v>
      </c>
      <c r="I53" s="8">
        <f t="shared" si="1"/>
        <v>379.25</v>
      </c>
      <c r="J53" s="8"/>
      <c r="K53" s="9">
        <f t="shared" si="2"/>
        <v>0.1855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ROUND(+Labor!H49,0)</f>
        <v>0</v>
      </c>
      <c r="E54" s="7">
        <f>ROUND(+Labor!F49,0)</f>
        <v>0</v>
      </c>
      <c r="F54" s="8" t="str">
        <f t="shared" si="0"/>
        <v/>
      </c>
      <c r="G54" s="7">
        <f>ROUND(+Labor!H149,0)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ROUND(+Labor!H50,0)</f>
        <v>308053</v>
      </c>
      <c r="E55" s="7">
        <f>ROUND(+Labor!F50,0)</f>
        <v>1038</v>
      </c>
      <c r="F55" s="8">
        <f t="shared" si="0"/>
        <v>296.77999999999997</v>
      </c>
      <c r="G55" s="7">
        <f>ROUND(+Labor!H150,0)</f>
        <v>312771</v>
      </c>
      <c r="H55" s="7">
        <f>ROUND(+Labor!F150,0)</f>
        <v>1518</v>
      </c>
      <c r="I55" s="8">
        <f t="shared" si="1"/>
        <v>206.04</v>
      </c>
      <c r="J55" s="8"/>
      <c r="K55" s="9">
        <f t="shared" si="2"/>
        <v>-0.30570000000000003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ROUND(+Labor!H51,0)</f>
        <v>0</v>
      </c>
      <c r="E56" s="7">
        <f>ROUND(+Labor!F51,0)</f>
        <v>0</v>
      </c>
      <c r="F56" s="8" t="str">
        <f t="shared" si="0"/>
        <v/>
      </c>
      <c r="G56" s="7">
        <f>ROUND(+Labor!H151,0)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ROUND(+Labor!H52,0)</f>
        <v>0</v>
      </c>
      <c r="E57" s="7">
        <f>ROUND(+Labor!F52,0)</f>
        <v>0</v>
      </c>
      <c r="F57" s="8" t="str">
        <f t="shared" si="0"/>
        <v/>
      </c>
      <c r="G57" s="7">
        <f>ROUND(+Labor!H152,0)</f>
        <v>752771</v>
      </c>
      <c r="H57" s="7">
        <f>ROUND(+Labor!F152,0)</f>
        <v>2233</v>
      </c>
      <c r="I57" s="8">
        <f t="shared" si="1"/>
        <v>337.11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ROUND(+Labor!H53,0)</f>
        <v>1222251</v>
      </c>
      <c r="E58" s="7">
        <f>ROUND(+Labor!F53,0)</f>
        <v>1321</v>
      </c>
      <c r="F58" s="8">
        <f t="shared" si="0"/>
        <v>925.25</v>
      </c>
      <c r="G58" s="7">
        <f>ROUND(+Labor!H153,0)</f>
        <v>1191623</v>
      </c>
      <c r="H58" s="7">
        <f>ROUND(+Labor!F153,0)</f>
        <v>1300</v>
      </c>
      <c r="I58" s="8">
        <f t="shared" si="1"/>
        <v>916.63</v>
      </c>
      <c r="J58" s="8"/>
      <c r="K58" s="9">
        <f t="shared" si="2"/>
        <v>-9.2999999999999992E-3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ROUND(+Labor!H54,0)</f>
        <v>100107</v>
      </c>
      <c r="E59" s="7">
        <f>ROUND(+Labor!F54,0)</f>
        <v>365</v>
      </c>
      <c r="F59" s="8">
        <f t="shared" si="0"/>
        <v>274.27</v>
      </c>
      <c r="G59" s="7">
        <f>ROUND(+Labor!H154,0)</f>
        <v>95873</v>
      </c>
      <c r="H59" s="7">
        <f>ROUND(+Labor!F154,0)</f>
        <v>348</v>
      </c>
      <c r="I59" s="8">
        <f t="shared" si="1"/>
        <v>275.5</v>
      </c>
      <c r="J59" s="8"/>
      <c r="K59" s="9">
        <f t="shared" si="2"/>
        <v>4.4999999999999997E-3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ROUND(+Labor!H55,0)</f>
        <v>0</v>
      </c>
      <c r="E60" s="7">
        <f>ROUND(+Labor!F55,0)</f>
        <v>0</v>
      </c>
      <c r="F60" s="8" t="str">
        <f t="shared" si="0"/>
        <v/>
      </c>
      <c r="G60" s="7">
        <f>ROUND(+Labor!H155,0)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ROUND(+Labor!H56,0)</f>
        <v>0</v>
      </c>
      <c r="E61" s="7">
        <f>ROUND(+Labor!F56,0)</f>
        <v>0</v>
      </c>
      <c r="F61" s="8" t="str">
        <f t="shared" si="0"/>
        <v/>
      </c>
      <c r="G61" s="7">
        <f>ROUND(+Labor!H156,0)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ROUND(+Labor!H57,0)</f>
        <v>1679149</v>
      </c>
      <c r="E62" s="7">
        <f>ROUND(+Labor!F57,0)</f>
        <v>1959</v>
      </c>
      <c r="F62" s="8">
        <f t="shared" si="0"/>
        <v>857.15</v>
      </c>
      <c r="G62" s="7">
        <f>ROUND(+Labor!H157,0)</f>
        <v>1863549</v>
      </c>
      <c r="H62" s="7">
        <f>ROUND(+Labor!F157,0)</f>
        <v>1952</v>
      </c>
      <c r="I62" s="8">
        <f t="shared" si="1"/>
        <v>954.69</v>
      </c>
      <c r="J62" s="8"/>
      <c r="K62" s="9">
        <f t="shared" si="2"/>
        <v>0.1138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ROUND(+Labor!H58,0)</f>
        <v>182216</v>
      </c>
      <c r="E63" s="7">
        <f>ROUND(+Labor!F58,0)</f>
        <v>246</v>
      </c>
      <c r="F63" s="8">
        <f t="shared" si="0"/>
        <v>740.72</v>
      </c>
      <c r="G63" s="7">
        <f>ROUND(+Labor!H158,0)</f>
        <v>204020</v>
      </c>
      <c r="H63" s="7">
        <f>ROUND(+Labor!F158,0)</f>
        <v>244</v>
      </c>
      <c r="I63" s="8">
        <f t="shared" si="1"/>
        <v>836.15</v>
      </c>
      <c r="J63" s="8"/>
      <c r="K63" s="9">
        <f t="shared" si="2"/>
        <v>0.1288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ROUND(+Labor!H59,0)</f>
        <v>0</v>
      </c>
      <c r="E64" s="7">
        <f>ROUND(+Labor!F59,0)</f>
        <v>0</v>
      </c>
      <c r="F64" s="8" t="str">
        <f t="shared" si="0"/>
        <v/>
      </c>
      <c r="G64" s="7">
        <f>ROUND(+Labor!H159,0)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ROUND(+Labor!H60,0)</f>
        <v>46110</v>
      </c>
      <c r="E65" s="7">
        <f>ROUND(+Labor!F60,0)</f>
        <v>0</v>
      </c>
      <c r="F65" s="8" t="str">
        <f t="shared" si="0"/>
        <v/>
      </c>
      <c r="G65" s="7">
        <f>ROUND(+Labor!H160,0)</f>
        <v>17395</v>
      </c>
      <c r="H65" s="7">
        <f>ROUND(+Labor!F160,0)</f>
        <v>87</v>
      </c>
      <c r="I65" s="8">
        <f t="shared" si="1"/>
        <v>199.94</v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ROUND(+Labor!H61,0)</f>
        <v>0</v>
      </c>
      <c r="E66" s="7">
        <f>ROUND(+Labor!F61,0)</f>
        <v>868</v>
      </c>
      <c r="F66" s="8" t="str">
        <f t="shared" si="0"/>
        <v/>
      </c>
      <c r="G66" s="7">
        <f>ROUND(+Labor!H161,0)</f>
        <v>0</v>
      </c>
      <c r="H66" s="7">
        <f>ROUND(+Labor!F161,0)</f>
        <v>813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ROUND(+Labor!H62,0)</f>
        <v>35836</v>
      </c>
      <c r="E67" s="7">
        <f>ROUND(+Labor!F62,0)</f>
        <v>44</v>
      </c>
      <c r="F67" s="8">
        <f t="shared" si="0"/>
        <v>814.45</v>
      </c>
      <c r="G67" s="7">
        <f>ROUND(+Labor!H162,0)</f>
        <v>27056</v>
      </c>
      <c r="H67" s="7">
        <f>ROUND(+Labor!F162,0)</f>
        <v>41</v>
      </c>
      <c r="I67" s="8">
        <f t="shared" si="1"/>
        <v>659.9</v>
      </c>
      <c r="J67" s="8"/>
      <c r="K67" s="9">
        <f t="shared" si="2"/>
        <v>-0.1898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ROUND(+Labor!H63,0)</f>
        <v>1689847</v>
      </c>
      <c r="E68" s="7">
        <f>ROUND(+Labor!F63,0)</f>
        <v>0</v>
      </c>
      <c r="F68" s="8" t="str">
        <f t="shared" si="0"/>
        <v/>
      </c>
      <c r="G68" s="7">
        <f>ROUND(+Labor!H163,0)</f>
        <v>3619807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ROUND(+Labor!H64,0)</f>
        <v>199376</v>
      </c>
      <c r="E69" s="7">
        <f>ROUND(+Labor!F64,0)</f>
        <v>186</v>
      </c>
      <c r="F69" s="8">
        <f t="shared" si="0"/>
        <v>1071.9100000000001</v>
      </c>
      <c r="G69" s="7">
        <f>ROUND(+Labor!H164,0)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ROUND(+Labor!H65,0)</f>
        <v>0</v>
      </c>
      <c r="E70" s="7">
        <f>ROUND(+Labor!F65,0)</f>
        <v>0</v>
      </c>
      <c r="F70" s="8" t="str">
        <f t="shared" si="0"/>
        <v/>
      </c>
      <c r="G70" s="7">
        <f>ROUND(+Labor!H165,0)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ROUND(+Labor!H66,0)</f>
        <v>0</v>
      </c>
      <c r="E71" s="7">
        <f>ROUND(+Labor!F66,0)</f>
        <v>0</v>
      </c>
      <c r="F71" s="8" t="str">
        <f t="shared" si="0"/>
        <v/>
      </c>
      <c r="G71" s="7">
        <f>ROUND(+Labor!H166,0)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ROUND(+Labor!H67,0)</f>
        <v>0</v>
      </c>
      <c r="E72" s="7">
        <f>ROUND(+Labor!F67,0)</f>
        <v>0</v>
      </c>
      <c r="F72" s="8" t="str">
        <f t="shared" si="0"/>
        <v/>
      </c>
      <c r="G72" s="7">
        <f>ROUND(+Labor!H167,0)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ROUND(+Labor!H68,0)</f>
        <v>0</v>
      </c>
      <c r="E73" s="7">
        <f>ROUND(+Labor!F68,0)</f>
        <v>0</v>
      </c>
      <c r="F73" s="8" t="str">
        <f t="shared" si="0"/>
        <v/>
      </c>
      <c r="G73" s="7">
        <f>ROUND(+Labor!H168,0)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ROUND(+Labor!H69,0)</f>
        <v>1322557</v>
      </c>
      <c r="E74" s="7">
        <f>ROUND(+Labor!F69,0)</f>
        <v>0</v>
      </c>
      <c r="F74" s="8" t="str">
        <f t="shared" si="0"/>
        <v/>
      </c>
      <c r="G74" s="7">
        <f>ROUND(+Labor!H169,0)</f>
        <v>1295421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ROUND(+Labor!H70,0)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ROUND(+Labor!H170,0)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ROUND(+Labor!H71,0)</f>
        <v>81112</v>
      </c>
      <c r="E76" s="7">
        <f>ROUND(+Labor!F71,0)</f>
        <v>104</v>
      </c>
      <c r="F76" s="8">
        <f t="shared" si="3"/>
        <v>779.92</v>
      </c>
      <c r="G76" s="7">
        <f>ROUND(+Labor!H171,0)</f>
        <v>81821</v>
      </c>
      <c r="H76" s="7">
        <f>ROUND(+Labor!F171,0)</f>
        <v>97</v>
      </c>
      <c r="I76" s="8">
        <f t="shared" si="4"/>
        <v>843.52</v>
      </c>
      <c r="J76" s="8"/>
      <c r="K76" s="9">
        <f t="shared" si="5"/>
        <v>8.1500000000000003E-2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ROUND(+Labor!H72,0)</f>
        <v>0</v>
      </c>
      <c r="E77" s="7">
        <f>ROUND(+Labor!F72,0)</f>
        <v>0</v>
      </c>
      <c r="F77" s="8" t="str">
        <f t="shared" si="3"/>
        <v/>
      </c>
      <c r="G77" s="7">
        <f>ROUND(+Labor!H172,0)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ROUND(+Labor!H73,0)</f>
        <v>493090</v>
      </c>
      <c r="E78" s="7">
        <f>ROUND(+Labor!F73,0)</f>
        <v>1276</v>
      </c>
      <c r="F78" s="8">
        <f t="shared" si="3"/>
        <v>386.43</v>
      </c>
      <c r="G78" s="7">
        <f>ROUND(+Labor!H173,0)</f>
        <v>576371</v>
      </c>
      <c r="H78" s="7">
        <f>ROUND(+Labor!F173,0)</f>
        <v>1327</v>
      </c>
      <c r="I78" s="8">
        <f t="shared" si="4"/>
        <v>434.34</v>
      </c>
      <c r="J78" s="8"/>
      <c r="K78" s="9">
        <f t="shared" si="5"/>
        <v>0.124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ROUND(+Labor!H74,0)</f>
        <v>0</v>
      </c>
      <c r="E79" s="7">
        <f>ROUND(+Labor!F74,0)</f>
        <v>0</v>
      </c>
      <c r="F79" s="8" t="str">
        <f t="shared" si="3"/>
        <v/>
      </c>
      <c r="G79" s="7">
        <f>ROUND(+Labor!H174,0)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ROUND(+Labor!H75,0)</f>
        <v>372226</v>
      </c>
      <c r="E80" s="7">
        <f>ROUND(+Labor!F75,0)</f>
        <v>453</v>
      </c>
      <c r="F80" s="8">
        <f t="shared" si="3"/>
        <v>821.69</v>
      </c>
      <c r="G80" s="7">
        <f>ROUND(+Labor!H175,0)</f>
        <v>343882</v>
      </c>
      <c r="H80" s="7">
        <f>ROUND(+Labor!F175,0)</f>
        <v>426</v>
      </c>
      <c r="I80" s="8">
        <f t="shared" si="4"/>
        <v>807.23</v>
      </c>
      <c r="J80" s="8"/>
      <c r="K80" s="9">
        <f t="shared" si="5"/>
        <v>-1.7600000000000001E-2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ROUND(+Labor!H76,0)</f>
        <v>6318</v>
      </c>
      <c r="E81" s="7">
        <f>ROUND(+Labor!F76,0)</f>
        <v>9</v>
      </c>
      <c r="F81" s="8">
        <f t="shared" si="3"/>
        <v>702</v>
      </c>
      <c r="G81" s="7">
        <f>ROUND(+Labor!H176,0)</f>
        <v>1903</v>
      </c>
      <c r="H81" s="7">
        <f>ROUND(+Labor!F176,0)</f>
        <v>1</v>
      </c>
      <c r="I81" s="8">
        <f t="shared" si="4"/>
        <v>1903</v>
      </c>
      <c r="J81" s="8"/>
      <c r="K81" s="9">
        <f t="shared" si="5"/>
        <v>1.7108000000000001</v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ROUND(+Labor!H77,0)</f>
        <v>0</v>
      </c>
      <c r="E82" s="7">
        <f>ROUND(+Labor!F77,0)</f>
        <v>0</v>
      </c>
      <c r="F82" s="8" t="str">
        <f t="shared" si="3"/>
        <v/>
      </c>
      <c r="G82" s="7">
        <f>ROUND(+Labor!H177,0)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ROUND(+Labor!H78,0)</f>
        <v>0</v>
      </c>
      <c r="E83" s="7">
        <f>ROUND(+Labor!F78,0)</f>
        <v>0</v>
      </c>
      <c r="F83" s="8" t="str">
        <f t="shared" si="3"/>
        <v/>
      </c>
      <c r="G83" s="7">
        <f>ROUND(+Labor!H178,0)</f>
        <v>1591106</v>
      </c>
      <c r="H83" s="7">
        <f>ROUND(+Labor!F178,0)</f>
        <v>278</v>
      </c>
      <c r="I83" s="8">
        <f t="shared" si="4"/>
        <v>5723.4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ROUND(+Labor!H79,0)</f>
        <v>571004</v>
      </c>
      <c r="E84" s="7">
        <f>ROUND(+Labor!F79,0)</f>
        <v>622</v>
      </c>
      <c r="F84" s="8">
        <f t="shared" si="3"/>
        <v>918.01</v>
      </c>
      <c r="G84" s="7">
        <f>ROUND(+Labor!H179,0)</f>
        <v>576672</v>
      </c>
      <c r="H84" s="7">
        <f>ROUND(+Labor!F179,0)</f>
        <v>718</v>
      </c>
      <c r="I84" s="8">
        <f t="shared" si="4"/>
        <v>803.16</v>
      </c>
      <c r="J84" s="8"/>
      <c r="K84" s="9">
        <f t="shared" si="5"/>
        <v>-0.12509999999999999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ROUND(+Labor!H80,0)</f>
        <v>0</v>
      </c>
      <c r="E85" s="7">
        <f>ROUND(+Labor!F80,0)</f>
        <v>0</v>
      </c>
      <c r="F85" s="8" t="str">
        <f t="shared" si="3"/>
        <v/>
      </c>
      <c r="G85" s="7">
        <f>ROUND(+Labor!H180,0)</f>
        <v>702033</v>
      </c>
      <c r="H85" s="7">
        <f>ROUND(+Labor!F180,0)</f>
        <v>813</v>
      </c>
      <c r="I85" s="8">
        <f t="shared" si="4"/>
        <v>863.51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ROUND(+Labor!H81,0)</f>
        <v>0</v>
      </c>
      <c r="E86" s="7">
        <f>ROUND(+Labor!F81,0)</f>
        <v>0</v>
      </c>
      <c r="F86" s="8" t="str">
        <f t="shared" si="3"/>
        <v/>
      </c>
      <c r="G86" s="7">
        <f>ROUND(+Labor!H181,0)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ROUND(+Labor!H82,0)</f>
        <v>758065</v>
      </c>
      <c r="E87" s="7">
        <f>ROUND(+Labor!F82,0)</f>
        <v>0</v>
      </c>
      <c r="F87" s="8" t="str">
        <f t="shared" si="3"/>
        <v/>
      </c>
      <c r="G87" s="7">
        <f>ROUND(+Labor!H182,0)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ROUND(+Labor!H83,0)</f>
        <v>196591</v>
      </c>
      <c r="E88" s="7">
        <f>ROUND(+Labor!F83,0)</f>
        <v>216</v>
      </c>
      <c r="F88" s="8">
        <f t="shared" si="3"/>
        <v>910.14</v>
      </c>
      <c r="G88" s="7">
        <f>ROUND(+Labor!H183,0)</f>
        <v>159172</v>
      </c>
      <c r="H88" s="7">
        <f>ROUND(+Labor!F183,0)</f>
        <v>212</v>
      </c>
      <c r="I88" s="8">
        <f t="shared" si="4"/>
        <v>750.81</v>
      </c>
      <c r="J88" s="8"/>
      <c r="K88" s="9">
        <f t="shared" si="5"/>
        <v>-0.17510000000000001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ROUND(+Labor!H84,0)</f>
        <v>23988</v>
      </c>
      <c r="E89" s="7">
        <f>ROUND(+Labor!F84,0)</f>
        <v>42</v>
      </c>
      <c r="F89" s="8">
        <f t="shared" si="3"/>
        <v>571.14</v>
      </c>
      <c r="G89" s="7">
        <f>ROUND(+Labor!H184,0)</f>
        <v>662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ROUND(+Labor!H85,0)</f>
        <v>0</v>
      </c>
      <c r="E90" s="7">
        <f>ROUND(+Labor!F85,0)</f>
        <v>0</v>
      </c>
      <c r="F90" s="8" t="str">
        <f t="shared" si="3"/>
        <v/>
      </c>
      <c r="G90" s="7">
        <f>ROUND(+Labor!H185,0)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ROUND(+Labor!H86,0)</f>
        <v>141750</v>
      </c>
      <c r="E91" s="7">
        <f>ROUND(+Labor!F86,0)</f>
        <v>1338</v>
      </c>
      <c r="F91" s="8">
        <f t="shared" si="3"/>
        <v>105.94</v>
      </c>
      <c r="G91" s="7">
        <f>ROUND(+Labor!H186,0)</f>
        <v>135528</v>
      </c>
      <c r="H91" s="7">
        <f>ROUND(+Labor!F186,0)</f>
        <v>1305</v>
      </c>
      <c r="I91" s="8">
        <f t="shared" si="4"/>
        <v>103.85</v>
      </c>
      <c r="J91" s="8"/>
      <c r="K91" s="9">
        <f t="shared" si="5"/>
        <v>-1.9699999999999999E-2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ROUND(+Labor!H87,0)</f>
        <v>0</v>
      </c>
      <c r="E92" s="7">
        <f>ROUND(+Labor!F87,0)</f>
        <v>517</v>
      </c>
      <c r="F92" s="8" t="str">
        <f t="shared" si="3"/>
        <v/>
      </c>
      <c r="G92" s="7">
        <f>ROUND(+Labor!H187,0)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ROUND(+Labor!H88,0)</f>
        <v>270359</v>
      </c>
      <c r="E93" s="7">
        <f>ROUND(+Labor!F88,0)</f>
        <v>474</v>
      </c>
      <c r="F93" s="8">
        <f t="shared" si="3"/>
        <v>570.38</v>
      </c>
      <c r="G93" s="7">
        <f>ROUND(+Labor!H188,0)</f>
        <v>273831</v>
      </c>
      <c r="H93" s="7">
        <f>ROUND(+Labor!F188,0)</f>
        <v>447</v>
      </c>
      <c r="I93" s="8">
        <f t="shared" si="4"/>
        <v>612.6</v>
      </c>
      <c r="J93" s="8"/>
      <c r="K93" s="9">
        <f t="shared" si="5"/>
        <v>7.3999999999999996E-2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ROUND(+Labor!H89,0)</f>
        <v>1136923</v>
      </c>
      <c r="E94" s="7">
        <f>ROUND(+Labor!F89,0)</f>
        <v>1936</v>
      </c>
      <c r="F94" s="8">
        <f t="shared" si="3"/>
        <v>587.25</v>
      </c>
      <c r="G94" s="7">
        <f>ROUND(+Labor!H189,0)</f>
        <v>1200698</v>
      </c>
      <c r="H94" s="7">
        <f>ROUND(+Labor!F189,0)</f>
        <v>2046</v>
      </c>
      <c r="I94" s="8">
        <f t="shared" si="4"/>
        <v>586.85</v>
      </c>
      <c r="J94" s="8"/>
      <c r="K94" s="9">
        <f t="shared" si="5"/>
        <v>-6.9999999999999999E-4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ROUND(+Labor!H90,0)</f>
        <v>0</v>
      </c>
      <c r="E95" s="7">
        <f>ROUND(+Labor!F90,0)</f>
        <v>0</v>
      </c>
      <c r="F95" s="8" t="str">
        <f t="shared" si="3"/>
        <v/>
      </c>
      <c r="G95" s="7">
        <f>ROUND(+Labor!H190,0)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ROUND(+Labor!H91,0)</f>
        <v>0</v>
      </c>
      <c r="E96" s="7">
        <f>ROUND(+Labor!F91,0)</f>
        <v>0</v>
      </c>
      <c r="F96" s="8" t="str">
        <f t="shared" si="3"/>
        <v/>
      </c>
      <c r="G96" s="7">
        <f>ROUND(+Labor!H191,0)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ROUND(+Labor!H92,0)</f>
        <v>0</v>
      </c>
      <c r="E97" s="7">
        <f>ROUND(+Labor!F92,0)</f>
        <v>0</v>
      </c>
      <c r="F97" s="8" t="str">
        <f t="shared" si="3"/>
        <v/>
      </c>
      <c r="G97" s="7">
        <f>ROUND(+Labor!H192,0)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ROUND(+Labor!H93,0)</f>
        <v>0</v>
      </c>
      <c r="E98" s="7">
        <f>ROUND(+Labor!F93,0)</f>
        <v>0</v>
      </c>
      <c r="F98" s="8" t="str">
        <f t="shared" si="3"/>
        <v/>
      </c>
      <c r="G98" s="7">
        <f>ROUND(+Labor!H193,0)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ROUND(+Labor!H94,0)</f>
        <v>370204</v>
      </c>
      <c r="E99" s="7">
        <f>ROUND(+Labor!F94,0)</f>
        <v>1140</v>
      </c>
      <c r="F99" s="8">
        <f t="shared" si="3"/>
        <v>324.74</v>
      </c>
      <c r="G99" s="7">
        <f>ROUND(+Labor!H194,0)</f>
        <v>428914</v>
      </c>
      <c r="H99" s="7">
        <f>ROUND(+Labor!F194,0)</f>
        <v>1216</v>
      </c>
      <c r="I99" s="8">
        <f t="shared" si="4"/>
        <v>352.73</v>
      </c>
      <c r="J99" s="8"/>
      <c r="K99" s="9">
        <f t="shared" si="5"/>
        <v>8.6199999999999999E-2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ROUND(+Labor!H95,0)</f>
        <v>0</v>
      </c>
      <c r="E100" s="7">
        <f>ROUND(+Labor!F95,0)</f>
        <v>0</v>
      </c>
      <c r="F100" s="8" t="str">
        <f t="shared" si="3"/>
        <v/>
      </c>
      <c r="G100" s="7">
        <f>ROUND(+Labor!H195,0)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ROUND(+Labor!H96,0)</f>
        <v>0</v>
      </c>
      <c r="E101" s="7">
        <f>ROUND(+Labor!F96,0)</f>
        <v>0</v>
      </c>
      <c r="F101" s="8" t="str">
        <f t="shared" si="3"/>
        <v/>
      </c>
      <c r="G101" s="7">
        <f>ROUND(+Labor!H196,0)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ROUND(+Labor!H97,0)</f>
        <v>0</v>
      </c>
      <c r="E102" s="7">
        <f>ROUND(+Labor!F97,0)</f>
        <v>0</v>
      </c>
      <c r="F102" s="8" t="str">
        <f t="shared" si="3"/>
        <v/>
      </c>
      <c r="G102" s="7">
        <f>ROUND(+Labor!H197,0)</f>
        <v>18</v>
      </c>
      <c r="H102" s="7">
        <f>ROUND(+Labor!F197,0)</f>
        <v>2156</v>
      </c>
      <c r="I102" s="8">
        <f t="shared" si="4"/>
        <v>0.01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ROUND(+Labor!H98,0)</f>
        <v>0</v>
      </c>
      <c r="E103" s="7">
        <f>ROUND(+Labor!F98,0)</f>
        <v>0</v>
      </c>
      <c r="F103" s="8" t="str">
        <f t="shared" si="3"/>
        <v/>
      </c>
      <c r="G103" s="7">
        <f>ROUND(+Labor!H198,0)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ROUND(+Labor!H99,0)</f>
        <v>0</v>
      </c>
      <c r="E104" s="7">
        <f>ROUND(+Labor!F99,0)</f>
        <v>0</v>
      </c>
      <c r="F104" s="8" t="str">
        <f t="shared" si="3"/>
        <v/>
      </c>
      <c r="G104" s="7">
        <f>ROUND(+Labor!H199,0)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ROUND(+Labor!H100,0)</f>
        <v>0</v>
      </c>
      <c r="E105" s="7">
        <f>ROUND(+Labor!F100,0)</f>
        <v>0</v>
      </c>
      <c r="F105" s="8" t="str">
        <f t="shared" si="3"/>
        <v/>
      </c>
      <c r="G105" s="7">
        <f>ROUND(+Labor!H200,0)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ROUND(+Labor!H101,0)</f>
        <v>0</v>
      </c>
      <c r="E106" s="7">
        <f>ROUND(+Labor!F101,0)</f>
        <v>0</v>
      </c>
      <c r="F106" s="8" t="str">
        <f t="shared" si="3"/>
        <v/>
      </c>
      <c r="G106" s="7">
        <f>ROUND(+Labor!H201,0)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ROUND(+Labor!H102,0)</f>
        <v>0</v>
      </c>
      <c r="E107" s="7">
        <f>ROUND(+Labor!F102,0)</f>
        <v>0</v>
      </c>
      <c r="F107" s="8" t="str">
        <f t="shared" si="3"/>
        <v/>
      </c>
      <c r="G107" s="7">
        <f>ROUND(+Labor!H202,0)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Q25" sqref="Q25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5" width="6.88671875" style="1" bestFit="1" customWidth="1"/>
    <col min="6" max="6" width="9" style="1" bestFit="1" customWidth="1"/>
    <col min="7" max="7" width="10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9.109375" style="1" bestFit="1" customWidth="1"/>
    <col min="12" max="16384" width="9" style="1"/>
  </cols>
  <sheetData>
    <row r="1" spans="1:11" x14ac:dyDescent="0.2">
      <c r="A1" s="2" t="s">
        <v>13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144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41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 t="s">
        <v>14</v>
      </c>
      <c r="F8" s="6" t="s">
        <v>2</v>
      </c>
      <c r="G8" s="6" t="s">
        <v>14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15</v>
      </c>
      <c r="E9" s="6" t="s">
        <v>4</v>
      </c>
      <c r="F9" s="6" t="s">
        <v>4</v>
      </c>
      <c r="G9" s="6" t="s">
        <v>15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ROUND(+Labor!I5,0)</f>
        <v>15990</v>
      </c>
      <c r="E10" s="7">
        <f>ROUND(+Labor!F5,0)</f>
        <v>36291</v>
      </c>
      <c r="F10" s="8">
        <f>IF(D10=0,"",IF(E10=0,"",ROUND(D10/E10,2)))</f>
        <v>0.44</v>
      </c>
      <c r="G10" s="7">
        <f>ROUND(+Labor!I105,0)</f>
        <v>4500</v>
      </c>
      <c r="H10" s="7">
        <f>ROUND(+Labor!F105,0)</f>
        <v>1483</v>
      </c>
      <c r="I10" s="8">
        <f>IF(G10=0,"",IF(H10=0,"",ROUND(G10/H10,2)))</f>
        <v>3.03</v>
      </c>
      <c r="J10" s="8"/>
      <c r="K10" s="9">
        <f>IF(D10=0,"",IF(E10=0,"",IF(G10=0,"",IF(H10=0,"",ROUND(I10/F10-1,4)))))</f>
        <v>5.8864000000000001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ROUND(+Labor!I6,0)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ROUND(+Labor!I106,0)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ROUND(+Labor!I7,0)</f>
        <v>0</v>
      </c>
      <c r="E12" s="7">
        <f>ROUND(+Labor!F7,0)</f>
        <v>0</v>
      </c>
      <c r="F12" s="8" t="str">
        <f t="shared" si="0"/>
        <v/>
      </c>
      <c r="G12" s="7">
        <f>ROUND(+Labor!I107,0)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ROUND(+Labor!I8,0)</f>
        <v>0</v>
      </c>
      <c r="E13" s="7">
        <f>ROUND(+Labor!F8,0)</f>
        <v>0</v>
      </c>
      <c r="F13" s="8" t="str">
        <f t="shared" si="0"/>
        <v/>
      </c>
      <c r="G13" s="7">
        <f>ROUND(+Labor!I108,0)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ROUND(+Labor!I9,0)</f>
        <v>0</v>
      </c>
      <c r="E14" s="7">
        <f>ROUND(+Labor!F9,0)</f>
        <v>0</v>
      </c>
      <c r="F14" s="8" t="str">
        <f t="shared" si="0"/>
        <v/>
      </c>
      <c r="G14" s="7">
        <f>ROUND(+Labor!I109,0)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ROUND(+Labor!I10,0)</f>
        <v>0</v>
      </c>
      <c r="E15" s="7">
        <f>ROUND(+Labor!F10,0)</f>
        <v>0</v>
      </c>
      <c r="F15" s="8" t="str">
        <f t="shared" si="0"/>
        <v/>
      </c>
      <c r="G15" s="7">
        <f>ROUND(+Labor!I110,0)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ROUND(+Labor!I11,0)</f>
        <v>0</v>
      </c>
      <c r="E16" s="7">
        <f>ROUND(+Labor!F11,0)</f>
        <v>92</v>
      </c>
      <c r="F16" s="8" t="str">
        <f t="shared" si="0"/>
        <v/>
      </c>
      <c r="G16" s="7">
        <f>ROUND(+Labor!I111,0)</f>
        <v>0</v>
      </c>
      <c r="H16" s="7">
        <f>ROUND(+Labor!F111,0)</f>
        <v>75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ROUND(+Labor!I12,0)</f>
        <v>0</v>
      </c>
      <c r="E17" s="7">
        <f>ROUND(+Labor!F12,0)</f>
        <v>1003</v>
      </c>
      <c r="F17" s="8" t="str">
        <f t="shared" si="0"/>
        <v/>
      </c>
      <c r="G17" s="7">
        <f>ROUND(+Labor!I112,0)</f>
        <v>0</v>
      </c>
      <c r="H17" s="7">
        <f>ROUND(+Labor!F112,0)</f>
        <v>1441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ROUND(+Labor!I13,0)</f>
        <v>0</v>
      </c>
      <c r="E18" s="7">
        <f>ROUND(+Labor!F13,0)</f>
        <v>127</v>
      </c>
      <c r="F18" s="8" t="str">
        <f t="shared" si="0"/>
        <v/>
      </c>
      <c r="G18" s="7">
        <f>ROUND(+Labor!I113,0)</f>
        <v>86175</v>
      </c>
      <c r="H18" s="7">
        <f>ROUND(+Labor!F113,0)</f>
        <v>44</v>
      </c>
      <c r="I18" s="8">
        <f t="shared" si="1"/>
        <v>1958.52</v>
      </c>
      <c r="J18" s="8"/>
      <c r="K18" s="9" t="str">
        <f t="shared" si="2"/>
        <v/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ROUND(+Labor!I14,0)</f>
        <v>0</v>
      </c>
      <c r="E19" s="7">
        <f>ROUND(+Labor!F14,0)</f>
        <v>1087</v>
      </c>
      <c r="F19" s="8" t="str">
        <f t="shared" si="0"/>
        <v/>
      </c>
      <c r="G19" s="7">
        <f>ROUND(+Labor!I114,0)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ROUND(+Labor!I15,0)</f>
        <v>0</v>
      </c>
      <c r="E20" s="7">
        <f>ROUND(+Labor!F15,0)</f>
        <v>0</v>
      </c>
      <c r="F20" s="8" t="str">
        <f t="shared" si="0"/>
        <v/>
      </c>
      <c r="G20" s="7">
        <f>ROUND(+Labor!I115,0)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ROUND(+Labor!I16,0)</f>
        <v>1211482</v>
      </c>
      <c r="E21" s="7">
        <f>ROUND(+Labor!F16,0)</f>
        <v>60387</v>
      </c>
      <c r="F21" s="8">
        <f t="shared" si="0"/>
        <v>20.059999999999999</v>
      </c>
      <c r="G21" s="7">
        <f>ROUND(+Labor!I116,0)</f>
        <v>1395926</v>
      </c>
      <c r="H21" s="7">
        <f>ROUND(+Labor!F116,0)</f>
        <v>64838</v>
      </c>
      <c r="I21" s="8">
        <f t="shared" si="1"/>
        <v>21.53</v>
      </c>
      <c r="J21" s="8"/>
      <c r="K21" s="9">
        <f t="shared" si="2"/>
        <v>7.3300000000000004E-2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ROUND(+Labor!I17,0)</f>
        <v>0</v>
      </c>
      <c r="E22" s="7">
        <f>ROUND(+Labor!F17,0)</f>
        <v>302</v>
      </c>
      <c r="F22" s="8" t="str">
        <f t="shared" si="0"/>
        <v/>
      </c>
      <c r="G22" s="7">
        <f>ROUND(+Labor!I117,0)</f>
        <v>0</v>
      </c>
      <c r="H22" s="7">
        <f>ROUND(+Labor!F117,0)</f>
        <v>277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ROUND(+Labor!I18,0)</f>
        <v>825000</v>
      </c>
      <c r="E23" s="7">
        <f>ROUND(+Labor!F18,0)</f>
        <v>1822</v>
      </c>
      <c r="F23" s="8">
        <f t="shared" si="0"/>
        <v>452.8</v>
      </c>
      <c r="G23" s="7">
        <f>ROUND(+Labor!I118,0)</f>
        <v>0</v>
      </c>
      <c r="H23" s="7">
        <f>ROUND(+Labor!F118,0)</f>
        <v>1800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ROUND(+Labor!I19,0)</f>
        <v>55</v>
      </c>
      <c r="E24" s="7">
        <f>ROUND(+Labor!F19,0)</f>
        <v>372</v>
      </c>
      <c r="F24" s="8">
        <f t="shared" si="0"/>
        <v>0.15</v>
      </c>
      <c r="G24" s="7">
        <f>ROUND(+Labor!I119,0)</f>
        <v>19</v>
      </c>
      <c r="H24" s="7">
        <f>ROUND(+Labor!F119,0)</f>
        <v>335</v>
      </c>
      <c r="I24" s="8">
        <f t="shared" si="1"/>
        <v>0.06</v>
      </c>
      <c r="J24" s="8"/>
      <c r="K24" s="9">
        <f t="shared" si="2"/>
        <v>-0.6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ROUND(+Labor!I20,0)</f>
        <v>0</v>
      </c>
      <c r="E25" s="7">
        <f>ROUND(+Labor!F20,0)</f>
        <v>0</v>
      </c>
      <c r="F25" s="8" t="str">
        <f t="shared" si="0"/>
        <v/>
      </c>
      <c r="G25" s="7">
        <f>ROUND(+Labor!I120,0)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ROUND(+Labor!I21,0)</f>
        <v>0</v>
      </c>
      <c r="E26" s="7">
        <f>ROUND(+Labor!F21,0)</f>
        <v>0</v>
      </c>
      <c r="F26" s="8" t="str">
        <f t="shared" si="0"/>
        <v/>
      </c>
      <c r="G26" s="7">
        <f>ROUND(+Labor!I121,0)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ROUND(+Labor!I22,0)</f>
        <v>0</v>
      </c>
      <c r="E27" s="7">
        <f>ROUND(+Labor!F22,0)</f>
        <v>0</v>
      </c>
      <c r="F27" s="8" t="str">
        <f t="shared" si="0"/>
        <v/>
      </c>
      <c r="G27" s="7">
        <f>ROUND(+Labor!I122,0)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ROUND(+Labor!I23,0)</f>
        <v>261011</v>
      </c>
      <c r="E28" s="7">
        <f>ROUND(+Labor!F23,0)</f>
        <v>303</v>
      </c>
      <c r="F28" s="8">
        <f t="shared" si="0"/>
        <v>861.42</v>
      </c>
      <c r="G28" s="7">
        <f>ROUND(+Labor!I123,0)</f>
        <v>400848</v>
      </c>
      <c r="H28" s="7">
        <f>ROUND(+Labor!F123,0)</f>
        <v>292</v>
      </c>
      <c r="I28" s="8">
        <f t="shared" si="1"/>
        <v>1372.77</v>
      </c>
      <c r="J28" s="8"/>
      <c r="K28" s="9">
        <f t="shared" si="2"/>
        <v>0.59360000000000002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ROUND(+Labor!I24,0)</f>
        <v>0</v>
      </c>
      <c r="E29" s="7">
        <f>ROUND(+Labor!F24,0)</f>
        <v>565</v>
      </c>
      <c r="F29" s="8" t="str">
        <f t="shared" si="0"/>
        <v/>
      </c>
      <c r="G29" s="7">
        <f>ROUND(+Labor!I124,0)</f>
        <v>0</v>
      </c>
      <c r="H29" s="7">
        <f>ROUND(+Labor!F124,0)</f>
        <v>1036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ROUND(+Labor!I25,0)</f>
        <v>0</v>
      </c>
      <c r="E30" s="7">
        <f>ROUND(+Labor!F25,0)</f>
        <v>0</v>
      </c>
      <c r="F30" s="8" t="str">
        <f t="shared" si="0"/>
        <v/>
      </c>
      <c r="G30" s="7">
        <f>ROUND(+Labor!I125,0)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ROUND(+Labor!I26,0)</f>
        <v>0</v>
      </c>
      <c r="E31" s="7">
        <f>ROUND(+Labor!F26,0)</f>
        <v>0</v>
      </c>
      <c r="F31" s="8" t="str">
        <f t="shared" si="0"/>
        <v/>
      </c>
      <c r="G31" s="7">
        <f>ROUND(+Labor!I126,0)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ROUND(+Labor!I27,0)</f>
        <v>0</v>
      </c>
      <c r="E32" s="7">
        <f>ROUND(+Labor!F27,0)</f>
        <v>0</v>
      </c>
      <c r="F32" s="8" t="str">
        <f t="shared" si="0"/>
        <v/>
      </c>
      <c r="G32" s="7">
        <f>ROUND(+Labor!I127,0)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ROUND(+Labor!I28,0)</f>
        <v>0</v>
      </c>
      <c r="E33" s="7">
        <f>ROUND(+Labor!F28,0)</f>
        <v>0</v>
      </c>
      <c r="F33" s="8" t="str">
        <f t="shared" si="0"/>
        <v/>
      </c>
      <c r="G33" s="7">
        <f>ROUND(+Labor!I128,0)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ROUND(+Labor!I29,0)</f>
        <v>0</v>
      </c>
      <c r="E34" s="7">
        <f>ROUND(+Labor!F29,0)</f>
        <v>1126</v>
      </c>
      <c r="F34" s="8" t="str">
        <f t="shared" si="0"/>
        <v/>
      </c>
      <c r="G34" s="7">
        <f>ROUND(+Labor!I129,0)</f>
        <v>0</v>
      </c>
      <c r="H34" s="7">
        <f>ROUND(+Labor!F129,0)</f>
        <v>1008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ROUND(+Labor!I30,0)</f>
        <v>0</v>
      </c>
      <c r="E35" s="7">
        <f>ROUND(+Labor!F30,0)</f>
        <v>0</v>
      </c>
      <c r="F35" s="8" t="str">
        <f t="shared" si="0"/>
        <v/>
      </c>
      <c r="G35" s="7">
        <f>ROUND(+Labor!I130,0)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ROUND(+Labor!I31,0)</f>
        <v>0</v>
      </c>
      <c r="E36" s="7">
        <f>ROUND(+Labor!F31,0)</f>
        <v>0</v>
      </c>
      <c r="F36" s="8" t="str">
        <f t="shared" si="0"/>
        <v/>
      </c>
      <c r="G36" s="7">
        <f>ROUND(+Labor!I131,0)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ROUND(+Labor!I32,0)</f>
        <v>0</v>
      </c>
      <c r="E37" s="7">
        <f>ROUND(+Labor!F32,0)</f>
        <v>0</v>
      </c>
      <c r="F37" s="8" t="str">
        <f t="shared" si="0"/>
        <v/>
      </c>
      <c r="G37" s="7">
        <f>ROUND(+Labor!I132,0)</f>
        <v>0</v>
      </c>
      <c r="H37" s="7">
        <f>ROUND(+Labor!F132,0)</f>
        <v>2260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ROUND(+Labor!I33,0)</f>
        <v>0</v>
      </c>
      <c r="E38" s="7">
        <f>ROUND(+Labor!F33,0)</f>
        <v>0</v>
      </c>
      <c r="F38" s="8" t="str">
        <f t="shared" si="0"/>
        <v/>
      </c>
      <c r="G38" s="7">
        <f>ROUND(+Labor!I133,0)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ROUND(+Labor!I34,0)</f>
        <v>22337</v>
      </c>
      <c r="E39" s="7">
        <f>ROUND(+Labor!F34,0)</f>
        <v>10887</v>
      </c>
      <c r="F39" s="8">
        <f t="shared" si="0"/>
        <v>2.0499999999999998</v>
      </c>
      <c r="G39" s="7">
        <f>ROUND(+Labor!I134,0)</f>
        <v>28876</v>
      </c>
      <c r="H39" s="7">
        <f>ROUND(+Labor!F134,0)</f>
        <v>10441</v>
      </c>
      <c r="I39" s="8">
        <f t="shared" si="1"/>
        <v>2.77</v>
      </c>
      <c r="J39" s="8"/>
      <c r="K39" s="9">
        <f t="shared" si="2"/>
        <v>0.35120000000000001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ROUND(+Labor!I35,0)</f>
        <v>0</v>
      </c>
      <c r="E40" s="7">
        <f>ROUND(+Labor!F35,0)</f>
        <v>79</v>
      </c>
      <c r="F40" s="8" t="str">
        <f t="shared" si="0"/>
        <v/>
      </c>
      <c r="G40" s="7">
        <f>ROUND(+Labor!I135,0)</f>
        <v>0</v>
      </c>
      <c r="H40" s="7">
        <f>ROUND(+Labor!F135,0)</f>
        <v>112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ROUND(+Labor!I36,0)</f>
        <v>33709</v>
      </c>
      <c r="E41" s="7">
        <f>ROUND(+Labor!F36,0)</f>
        <v>20</v>
      </c>
      <c r="F41" s="8">
        <f t="shared" si="0"/>
        <v>1685.45</v>
      </c>
      <c r="G41" s="7">
        <f>ROUND(+Labor!I136,0)</f>
        <v>0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ROUND(+Labor!I37,0)</f>
        <v>0</v>
      </c>
      <c r="E42" s="7">
        <f>ROUND(+Labor!F37,0)</f>
        <v>0</v>
      </c>
      <c r="F42" s="8" t="str">
        <f t="shared" si="0"/>
        <v/>
      </c>
      <c r="G42" s="7">
        <f>ROUND(+Labor!I137,0)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ROUND(+Labor!I38,0)</f>
        <v>0</v>
      </c>
      <c r="E43" s="7">
        <f>ROUND(+Labor!F38,0)</f>
        <v>0</v>
      </c>
      <c r="F43" s="8" t="str">
        <f t="shared" si="0"/>
        <v/>
      </c>
      <c r="G43" s="7">
        <f>ROUND(+Labor!I138,0)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ROUND(+Labor!I39,0)</f>
        <v>0</v>
      </c>
      <c r="E44" s="7">
        <f>ROUND(+Labor!F39,0)</f>
        <v>223</v>
      </c>
      <c r="F44" s="8" t="str">
        <f t="shared" si="0"/>
        <v/>
      </c>
      <c r="G44" s="7">
        <f>ROUND(+Labor!I139,0)</f>
        <v>0</v>
      </c>
      <c r="H44" s="7">
        <f>ROUND(+Labor!F139,0)</f>
        <v>199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ROUND(+Labor!I40,0)</f>
        <v>0</v>
      </c>
      <c r="E45" s="7">
        <f>ROUND(+Labor!F40,0)</f>
        <v>0</v>
      </c>
      <c r="F45" s="8" t="str">
        <f t="shared" si="0"/>
        <v/>
      </c>
      <c r="G45" s="7">
        <f>ROUND(+Labor!I140,0)</f>
        <v>0</v>
      </c>
      <c r="H45" s="7">
        <f>ROUND(+Labor!F140,0)</f>
        <v>290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ROUND(+Labor!I41,0)</f>
        <v>0</v>
      </c>
      <c r="E46" s="7">
        <f>ROUND(+Labor!F41,0)</f>
        <v>0</v>
      </c>
      <c r="F46" s="8" t="str">
        <f t="shared" si="0"/>
        <v/>
      </c>
      <c r="G46" s="7">
        <f>ROUND(+Labor!I141,0)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ROUND(+Labor!I42,0)</f>
        <v>0</v>
      </c>
      <c r="E47" s="7">
        <f>ROUND(+Labor!F42,0)</f>
        <v>0</v>
      </c>
      <c r="F47" s="8" t="str">
        <f t="shared" si="0"/>
        <v/>
      </c>
      <c r="G47" s="7">
        <f>ROUND(+Labor!I142,0)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ROUND(+Labor!I43,0)</f>
        <v>0</v>
      </c>
      <c r="E48" s="7">
        <f>ROUND(+Labor!F43,0)</f>
        <v>0</v>
      </c>
      <c r="F48" s="8" t="str">
        <f t="shared" si="0"/>
        <v/>
      </c>
      <c r="G48" s="7">
        <f>ROUND(+Labor!I143,0)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ROUND(+Labor!I44,0)</f>
        <v>0</v>
      </c>
      <c r="E49" s="7">
        <f>ROUND(+Labor!F44,0)</f>
        <v>0</v>
      </c>
      <c r="F49" s="8" t="str">
        <f t="shared" si="0"/>
        <v/>
      </c>
      <c r="G49" s="7">
        <f>ROUND(+Labor!I144,0)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ROUND(+Labor!I45,0)</f>
        <v>0</v>
      </c>
      <c r="E50" s="7">
        <f>ROUND(+Labor!F45,0)</f>
        <v>2024</v>
      </c>
      <c r="F50" s="8" t="str">
        <f t="shared" si="0"/>
        <v/>
      </c>
      <c r="G50" s="7">
        <f>ROUND(+Labor!I145,0)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ROUND(+Labor!I46,0)</f>
        <v>0</v>
      </c>
      <c r="E51" s="7">
        <f>ROUND(+Labor!F46,0)</f>
        <v>0</v>
      </c>
      <c r="F51" s="8" t="str">
        <f t="shared" si="0"/>
        <v/>
      </c>
      <c r="G51" s="7">
        <f>ROUND(+Labor!I146,0)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ROUND(+Labor!I47,0)</f>
        <v>0</v>
      </c>
      <c r="E52" s="7">
        <f>ROUND(+Labor!F47,0)</f>
        <v>0</v>
      </c>
      <c r="F52" s="8" t="str">
        <f t="shared" si="0"/>
        <v/>
      </c>
      <c r="G52" s="7">
        <f>ROUND(+Labor!I147,0)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ROUND(+Labor!I48,0)</f>
        <v>134922</v>
      </c>
      <c r="E53" s="7">
        <f>ROUND(+Labor!F48,0)</f>
        <v>3982</v>
      </c>
      <c r="F53" s="8">
        <f t="shared" si="0"/>
        <v>33.880000000000003</v>
      </c>
      <c r="G53" s="7">
        <f>ROUND(+Labor!I148,0)</f>
        <v>98387</v>
      </c>
      <c r="H53" s="7">
        <f>ROUND(+Labor!F148,0)</f>
        <v>3648</v>
      </c>
      <c r="I53" s="8">
        <f t="shared" si="1"/>
        <v>26.97</v>
      </c>
      <c r="J53" s="8"/>
      <c r="K53" s="9">
        <f t="shared" si="2"/>
        <v>-0.20399999999999999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ROUND(+Labor!I49,0)</f>
        <v>0</v>
      </c>
      <c r="E54" s="7">
        <f>ROUND(+Labor!F49,0)</f>
        <v>0</v>
      </c>
      <c r="F54" s="8" t="str">
        <f t="shared" si="0"/>
        <v/>
      </c>
      <c r="G54" s="7">
        <f>ROUND(+Labor!I149,0)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ROUND(+Labor!I50,0)</f>
        <v>175760</v>
      </c>
      <c r="E55" s="7">
        <f>ROUND(+Labor!F50,0)</f>
        <v>1038</v>
      </c>
      <c r="F55" s="8">
        <f t="shared" si="0"/>
        <v>169.33</v>
      </c>
      <c r="G55" s="7">
        <f>ROUND(+Labor!I150,0)</f>
        <v>201188</v>
      </c>
      <c r="H55" s="7">
        <f>ROUND(+Labor!F150,0)</f>
        <v>1518</v>
      </c>
      <c r="I55" s="8">
        <f t="shared" si="1"/>
        <v>132.53</v>
      </c>
      <c r="J55" s="8"/>
      <c r="K55" s="9">
        <f t="shared" si="2"/>
        <v>-0.21729999999999999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ROUND(+Labor!I51,0)</f>
        <v>0</v>
      </c>
      <c r="E56" s="7">
        <f>ROUND(+Labor!F51,0)</f>
        <v>0</v>
      </c>
      <c r="F56" s="8" t="str">
        <f t="shared" si="0"/>
        <v/>
      </c>
      <c r="G56" s="7">
        <f>ROUND(+Labor!I151,0)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ROUND(+Labor!I52,0)</f>
        <v>0</v>
      </c>
      <c r="E57" s="7">
        <f>ROUND(+Labor!F52,0)</f>
        <v>0</v>
      </c>
      <c r="F57" s="8" t="str">
        <f t="shared" si="0"/>
        <v/>
      </c>
      <c r="G57" s="7">
        <f>ROUND(+Labor!I152,0)</f>
        <v>0</v>
      </c>
      <c r="H57" s="7">
        <f>ROUND(+Labor!F152,0)</f>
        <v>2233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ROUND(+Labor!I53,0)</f>
        <v>2507</v>
      </c>
      <c r="E58" s="7">
        <f>ROUND(+Labor!F53,0)</f>
        <v>1321</v>
      </c>
      <c r="F58" s="8">
        <f t="shared" si="0"/>
        <v>1.9</v>
      </c>
      <c r="G58" s="7">
        <f>ROUND(+Labor!I153,0)</f>
        <v>469575</v>
      </c>
      <c r="H58" s="7">
        <f>ROUND(+Labor!F153,0)</f>
        <v>1300</v>
      </c>
      <c r="I58" s="8">
        <f t="shared" si="1"/>
        <v>361.21</v>
      </c>
      <c r="J58" s="8"/>
      <c r="K58" s="9">
        <f t="shared" si="2"/>
        <v>189.1105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ROUND(+Labor!I54,0)</f>
        <v>0</v>
      </c>
      <c r="E59" s="7">
        <f>ROUND(+Labor!F54,0)</f>
        <v>365</v>
      </c>
      <c r="F59" s="8" t="str">
        <f t="shared" si="0"/>
        <v/>
      </c>
      <c r="G59" s="7">
        <f>ROUND(+Labor!I154,0)</f>
        <v>0</v>
      </c>
      <c r="H59" s="7">
        <f>ROUND(+Labor!F154,0)</f>
        <v>348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ROUND(+Labor!I55,0)</f>
        <v>0</v>
      </c>
      <c r="E60" s="7">
        <f>ROUND(+Labor!F55,0)</f>
        <v>0</v>
      </c>
      <c r="F60" s="8" t="str">
        <f t="shared" si="0"/>
        <v/>
      </c>
      <c r="G60" s="7">
        <f>ROUND(+Labor!I155,0)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ROUND(+Labor!I56,0)</f>
        <v>0</v>
      </c>
      <c r="E61" s="7">
        <f>ROUND(+Labor!F56,0)</f>
        <v>0</v>
      </c>
      <c r="F61" s="8" t="str">
        <f t="shared" si="0"/>
        <v/>
      </c>
      <c r="G61" s="7">
        <f>ROUND(+Labor!I156,0)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ROUND(+Labor!I57,0)</f>
        <v>0</v>
      </c>
      <c r="E62" s="7">
        <f>ROUND(+Labor!F57,0)</f>
        <v>1959</v>
      </c>
      <c r="F62" s="8" t="str">
        <f t="shared" si="0"/>
        <v/>
      </c>
      <c r="G62" s="7">
        <f>ROUND(+Labor!I157,0)</f>
        <v>0</v>
      </c>
      <c r="H62" s="7">
        <f>ROUND(+Labor!F157,0)</f>
        <v>1952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ROUND(+Labor!I58,0)</f>
        <v>0</v>
      </c>
      <c r="E63" s="7">
        <f>ROUND(+Labor!F58,0)</f>
        <v>246</v>
      </c>
      <c r="F63" s="8" t="str">
        <f t="shared" si="0"/>
        <v/>
      </c>
      <c r="G63" s="7">
        <f>ROUND(+Labor!I158,0)</f>
        <v>0</v>
      </c>
      <c r="H63" s="7">
        <f>ROUND(+Labor!F158,0)</f>
        <v>244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ROUND(+Labor!I59,0)</f>
        <v>0</v>
      </c>
      <c r="E64" s="7">
        <f>ROUND(+Labor!F59,0)</f>
        <v>0</v>
      </c>
      <c r="F64" s="8" t="str">
        <f t="shared" si="0"/>
        <v/>
      </c>
      <c r="G64" s="7">
        <f>ROUND(+Labor!I159,0)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ROUND(+Labor!I60,0)</f>
        <v>0</v>
      </c>
      <c r="E65" s="7">
        <f>ROUND(+Labor!F60,0)</f>
        <v>0</v>
      </c>
      <c r="F65" s="8" t="str">
        <f t="shared" si="0"/>
        <v/>
      </c>
      <c r="G65" s="7">
        <f>ROUND(+Labor!I160,0)</f>
        <v>0</v>
      </c>
      <c r="H65" s="7">
        <f>ROUND(+Labor!F160,0)</f>
        <v>87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ROUND(+Labor!I61,0)</f>
        <v>0</v>
      </c>
      <c r="E66" s="7">
        <f>ROUND(+Labor!F61,0)</f>
        <v>868</v>
      </c>
      <c r="F66" s="8" t="str">
        <f t="shared" si="0"/>
        <v/>
      </c>
      <c r="G66" s="7">
        <f>ROUND(+Labor!I161,0)</f>
        <v>0</v>
      </c>
      <c r="H66" s="7">
        <f>ROUND(+Labor!F161,0)</f>
        <v>813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ROUND(+Labor!I62,0)</f>
        <v>0</v>
      </c>
      <c r="E67" s="7">
        <f>ROUND(+Labor!F62,0)</f>
        <v>44</v>
      </c>
      <c r="F67" s="8" t="str">
        <f t="shared" si="0"/>
        <v/>
      </c>
      <c r="G67" s="7">
        <f>ROUND(+Labor!I162,0)</f>
        <v>0</v>
      </c>
      <c r="H67" s="7">
        <f>ROUND(+Labor!F162,0)</f>
        <v>41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ROUND(+Labor!I63,0)</f>
        <v>763588</v>
      </c>
      <c r="E68" s="7">
        <f>ROUND(+Labor!F63,0)</f>
        <v>0</v>
      </c>
      <c r="F68" s="8" t="str">
        <f t="shared" si="0"/>
        <v/>
      </c>
      <c r="G68" s="7">
        <f>ROUND(+Labor!I163,0)</f>
        <v>1528322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ROUND(+Labor!I64,0)</f>
        <v>26100</v>
      </c>
      <c r="E69" s="7">
        <f>ROUND(+Labor!F64,0)</f>
        <v>186</v>
      </c>
      <c r="F69" s="8">
        <f t="shared" si="0"/>
        <v>140.32</v>
      </c>
      <c r="G69" s="7">
        <f>ROUND(+Labor!I164,0)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ROUND(+Labor!I65,0)</f>
        <v>0</v>
      </c>
      <c r="E70" s="7">
        <f>ROUND(+Labor!F65,0)</f>
        <v>0</v>
      </c>
      <c r="F70" s="8" t="str">
        <f t="shared" si="0"/>
        <v/>
      </c>
      <c r="G70" s="7">
        <f>ROUND(+Labor!I165,0)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ROUND(+Labor!I66,0)</f>
        <v>0</v>
      </c>
      <c r="E71" s="7">
        <f>ROUND(+Labor!F66,0)</f>
        <v>0</v>
      </c>
      <c r="F71" s="8" t="str">
        <f t="shared" si="0"/>
        <v/>
      </c>
      <c r="G71" s="7">
        <f>ROUND(+Labor!I166,0)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ROUND(+Labor!I67,0)</f>
        <v>0</v>
      </c>
      <c r="E72" s="7">
        <f>ROUND(+Labor!F67,0)</f>
        <v>0</v>
      </c>
      <c r="F72" s="8" t="str">
        <f t="shared" si="0"/>
        <v/>
      </c>
      <c r="G72" s="7">
        <f>ROUND(+Labor!I167,0)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ROUND(+Labor!I68,0)</f>
        <v>0</v>
      </c>
      <c r="E73" s="7">
        <f>ROUND(+Labor!F68,0)</f>
        <v>0</v>
      </c>
      <c r="F73" s="8" t="str">
        <f t="shared" si="0"/>
        <v/>
      </c>
      <c r="G73" s="7">
        <f>ROUND(+Labor!I168,0)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ROUND(+Labor!I69,0)</f>
        <v>0</v>
      </c>
      <c r="E74" s="7">
        <f>ROUND(+Labor!F69,0)</f>
        <v>0</v>
      </c>
      <c r="F74" s="8" t="str">
        <f t="shared" si="0"/>
        <v/>
      </c>
      <c r="G74" s="7">
        <f>ROUND(+Labor!I169,0)</f>
        <v>0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ROUND(+Labor!I70,0)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ROUND(+Labor!I170,0)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ROUND(+Labor!I71,0)</f>
        <v>0</v>
      </c>
      <c r="E76" s="7">
        <f>ROUND(+Labor!F71,0)</f>
        <v>104</v>
      </c>
      <c r="F76" s="8" t="str">
        <f t="shared" si="3"/>
        <v/>
      </c>
      <c r="G76" s="7">
        <f>ROUND(+Labor!I171,0)</f>
        <v>0</v>
      </c>
      <c r="H76" s="7">
        <f>ROUND(+Labor!F171,0)</f>
        <v>97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ROUND(+Labor!I72,0)</f>
        <v>0</v>
      </c>
      <c r="E77" s="7">
        <f>ROUND(+Labor!F72,0)</f>
        <v>0</v>
      </c>
      <c r="F77" s="8" t="str">
        <f t="shared" si="3"/>
        <v/>
      </c>
      <c r="G77" s="7">
        <f>ROUND(+Labor!I172,0)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ROUND(+Labor!I73,0)</f>
        <v>0</v>
      </c>
      <c r="E78" s="7">
        <f>ROUND(+Labor!F73,0)</f>
        <v>1276</v>
      </c>
      <c r="F78" s="8" t="str">
        <f t="shared" si="3"/>
        <v/>
      </c>
      <c r="G78" s="7">
        <f>ROUND(+Labor!I173,0)</f>
        <v>1000</v>
      </c>
      <c r="H78" s="7">
        <f>ROUND(+Labor!F173,0)</f>
        <v>1327</v>
      </c>
      <c r="I78" s="8">
        <f t="shared" si="4"/>
        <v>0.75</v>
      </c>
      <c r="J78" s="8"/>
      <c r="K78" s="9" t="str">
        <f t="shared" si="5"/>
        <v/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ROUND(+Labor!I74,0)</f>
        <v>0</v>
      </c>
      <c r="E79" s="7">
        <f>ROUND(+Labor!F74,0)</f>
        <v>0</v>
      </c>
      <c r="F79" s="8" t="str">
        <f t="shared" si="3"/>
        <v/>
      </c>
      <c r="G79" s="7">
        <f>ROUND(+Labor!I174,0)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ROUND(+Labor!I75,0)</f>
        <v>76</v>
      </c>
      <c r="E80" s="7">
        <f>ROUND(+Labor!F75,0)</f>
        <v>453</v>
      </c>
      <c r="F80" s="8">
        <f t="shared" si="3"/>
        <v>0.17</v>
      </c>
      <c r="G80" s="7">
        <f>ROUND(+Labor!I175,0)</f>
        <v>585</v>
      </c>
      <c r="H80" s="7">
        <f>ROUND(+Labor!F175,0)</f>
        <v>426</v>
      </c>
      <c r="I80" s="8">
        <f t="shared" si="4"/>
        <v>1.37</v>
      </c>
      <c r="J80" s="8"/>
      <c r="K80" s="9">
        <f t="shared" si="5"/>
        <v>7.0587999999999997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ROUND(+Labor!I76,0)</f>
        <v>0</v>
      </c>
      <c r="E81" s="7">
        <f>ROUND(+Labor!F76,0)</f>
        <v>9</v>
      </c>
      <c r="F81" s="8" t="str">
        <f t="shared" si="3"/>
        <v/>
      </c>
      <c r="G81" s="7">
        <f>ROUND(+Labor!I176,0)</f>
        <v>0</v>
      </c>
      <c r="H81" s="7">
        <f>ROUND(+Labor!F176,0)</f>
        <v>1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ROUND(+Labor!I77,0)</f>
        <v>0</v>
      </c>
      <c r="E82" s="7">
        <f>ROUND(+Labor!F77,0)</f>
        <v>0</v>
      </c>
      <c r="F82" s="8" t="str">
        <f t="shared" si="3"/>
        <v/>
      </c>
      <c r="G82" s="7">
        <f>ROUND(+Labor!I177,0)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ROUND(+Labor!I78,0)</f>
        <v>0</v>
      </c>
      <c r="E83" s="7">
        <f>ROUND(+Labor!F78,0)</f>
        <v>0</v>
      </c>
      <c r="F83" s="8" t="str">
        <f t="shared" si="3"/>
        <v/>
      </c>
      <c r="G83" s="7">
        <f>ROUND(+Labor!I178,0)</f>
        <v>0</v>
      </c>
      <c r="H83" s="7">
        <f>ROUND(+Labor!F178,0)</f>
        <v>278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ROUND(+Labor!I79,0)</f>
        <v>0</v>
      </c>
      <c r="E84" s="7">
        <f>ROUND(+Labor!F79,0)</f>
        <v>622</v>
      </c>
      <c r="F84" s="8" t="str">
        <f t="shared" si="3"/>
        <v/>
      </c>
      <c r="G84" s="7">
        <f>ROUND(+Labor!I179,0)</f>
        <v>0</v>
      </c>
      <c r="H84" s="7">
        <f>ROUND(+Labor!F179,0)</f>
        <v>718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ROUND(+Labor!I80,0)</f>
        <v>0</v>
      </c>
      <c r="E85" s="7">
        <f>ROUND(+Labor!F80,0)</f>
        <v>0</v>
      </c>
      <c r="F85" s="8" t="str">
        <f t="shared" si="3"/>
        <v/>
      </c>
      <c r="G85" s="7">
        <f>ROUND(+Labor!I180,0)</f>
        <v>0</v>
      </c>
      <c r="H85" s="7">
        <f>ROUND(+Labor!F180,0)</f>
        <v>813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ROUND(+Labor!I81,0)</f>
        <v>0</v>
      </c>
      <c r="E86" s="7">
        <f>ROUND(+Labor!F81,0)</f>
        <v>0</v>
      </c>
      <c r="F86" s="8" t="str">
        <f t="shared" si="3"/>
        <v/>
      </c>
      <c r="G86" s="7">
        <f>ROUND(+Labor!I181,0)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ROUND(+Labor!I82,0)</f>
        <v>0</v>
      </c>
      <c r="E87" s="7">
        <f>ROUND(+Labor!F82,0)</f>
        <v>0</v>
      </c>
      <c r="F87" s="8" t="str">
        <f t="shared" si="3"/>
        <v/>
      </c>
      <c r="G87" s="7">
        <f>ROUND(+Labor!I182,0)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ROUND(+Labor!I83,0)</f>
        <v>0</v>
      </c>
      <c r="E88" s="7">
        <f>ROUND(+Labor!F83,0)</f>
        <v>216</v>
      </c>
      <c r="F88" s="8" t="str">
        <f t="shared" si="3"/>
        <v/>
      </c>
      <c r="G88" s="7">
        <f>ROUND(+Labor!I183,0)</f>
        <v>2104</v>
      </c>
      <c r="H88" s="7">
        <f>ROUND(+Labor!F183,0)</f>
        <v>212</v>
      </c>
      <c r="I88" s="8">
        <f t="shared" si="4"/>
        <v>9.92</v>
      </c>
      <c r="J88" s="8"/>
      <c r="K88" s="9" t="str">
        <f t="shared" si="5"/>
        <v/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ROUND(+Labor!I84,0)</f>
        <v>46414</v>
      </c>
      <c r="E89" s="7">
        <f>ROUND(+Labor!F84,0)</f>
        <v>42</v>
      </c>
      <c r="F89" s="8">
        <f t="shared" si="3"/>
        <v>1105.0999999999999</v>
      </c>
      <c r="G89" s="7">
        <f>ROUND(+Labor!I184,0)</f>
        <v>11873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ROUND(+Labor!I85,0)</f>
        <v>0</v>
      </c>
      <c r="E90" s="7">
        <f>ROUND(+Labor!F85,0)</f>
        <v>0</v>
      </c>
      <c r="F90" s="8" t="str">
        <f t="shared" si="3"/>
        <v/>
      </c>
      <c r="G90" s="7">
        <f>ROUND(+Labor!I185,0)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ROUND(+Labor!I86,0)</f>
        <v>80520</v>
      </c>
      <c r="E91" s="7">
        <f>ROUND(+Labor!F86,0)</f>
        <v>1338</v>
      </c>
      <c r="F91" s="8">
        <f t="shared" si="3"/>
        <v>60.18</v>
      </c>
      <c r="G91" s="7">
        <f>ROUND(+Labor!I186,0)</f>
        <v>80300</v>
      </c>
      <c r="H91" s="7">
        <f>ROUND(+Labor!F186,0)</f>
        <v>1305</v>
      </c>
      <c r="I91" s="8">
        <f t="shared" si="4"/>
        <v>61.53</v>
      </c>
      <c r="J91" s="8"/>
      <c r="K91" s="9">
        <f t="shared" si="5"/>
        <v>2.24E-2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ROUND(+Labor!I87,0)</f>
        <v>0</v>
      </c>
      <c r="E92" s="7">
        <f>ROUND(+Labor!F87,0)</f>
        <v>517</v>
      </c>
      <c r="F92" s="8" t="str">
        <f t="shared" si="3"/>
        <v/>
      </c>
      <c r="G92" s="7">
        <f>ROUND(+Labor!I187,0)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ROUND(+Labor!I88,0)</f>
        <v>0</v>
      </c>
      <c r="E93" s="7">
        <f>ROUND(+Labor!F88,0)</f>
        <v>474</v>
      </c>
      <c r="F93" s="8" t="str">
        <f t="shared" si="3"/>
        <v/>
      </c>
      <c r="G93" s="7">
        <f>ROUND(+Labor!I188,0)</f>
        <v>0</v>
      </c>
      <c r="H93" s="7">
        <f>ROUND(+Labor!F188,0)</f>
        <v>447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ROUND(+Labor!I89,0)</f>
        <v>183400</v>
      </c>
      <c r="E94" s="7">
        <f>ROUND(+Labor!F89,0)</f>
        <v>1936</v>
      </c>
      <c r="F94" s="8">
        <f t="shared" si="3"/>
        <v>94.73</v>
      </c>
      <c r="G94" s="7">
        <f>ROUND(+Labor!I189,0)</f>
        <v>164465</v>
      </c>
      <c r="H94" s="7">
        <f>ROUND(+Labor!F189,0)</f>
        <v>2046</v>
      </c>
      <c r="I94" s="8">
        <f t="shared" si="4"/>
        <v>80.38</v>
      </c>
      <c r="J94" s="8"/>
      <c r="K94" s="9">
        <f t="shared" si="5"/>
        <v>-0.1515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ROUND(+Labor!I90,0)</f>
        <v>0</v>
      </c>
      <c r="E95" s="7">
        <f>ROUND(+Labor!F90,0)</f>
        <v>0</v>
      </c>
      <c r="F95" s="8" t="str">
        <f t="shared" si="3"/>
        <v/>
      </c>
      <c r="G95" s="7">
        <f>ROUND(+Labor!I190,0)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ROUND(+Labor!I91,0)</f>
        <v>0</v>
      </c>
      <c r="E96" s="7">
        <f>ROUND(+Labor!F91,0)</f>
        <v>0</v>
      </c>
      <c r="F96" s="8" t="str">
        <f t="shared" si="3"/>
        <v/>
      </c>
      <c r="G96" s="7">
        <f>ROUND(+Labor!I191,0)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ROUND(+Labor!I92,0)</f>
        <v>0</v>
      </c>
      <c r="E97" s="7">
        <f>ROUND(+Labor!F92,0)</f>
        <v>0</v>
      </c>
      <c r="F97" s="8" t="str">
        <f t="shared" si="3"/>
        <v/>
      </c>
      <c r="G97" s="7">
        <f>ROUND(+Labor!I192,0)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ROUND(+Labor!I93,0)</f>
        <v>0</v>
      </c>
      <c r="E98" s="7">
        <f>ROUND(+Labor!F93,0)</f>
        <v>0</v>
      </c>
      <c r="F98" s="8" t="str">
        <f t="shared" si="3"/>
        <v/>
      </c>
      <c r="G98" s="7">
        <f>ROUND(+Labor!I193,0)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ROUND(+Labor!I94,0)</f>
        <v>189464</v>
      </c>
      <c r="E99" s="7">
        <f>ROUND(+Labor!F94,0)</f>
        <v>1140</v>
      </c>
      <c r="F99" s="8">
        <f t="shared" si="3"/>
        <v>166.2</v>
      </c>
      <c r="G99" s="7">
        <f>ROUND(+Labor!I194,0)</f>
        <v>192444</v>
      </c>
      <c r="H99" s="7">
        <f>ROUND(+Labor!F194,0)</f>
        <v>1216</v>
      </c>
      <c r="I99" s="8">
        <f t="shared" si="4"/>
        <v>158.26</v>
      </c>
      <c r="J99" s="8"/>
      <c r="K99" s="9">
        <f t="shared" si="5"/>
        <v>-4.7800000000000002E-2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ROUND(+Labor!I95,0)</f>
        <v>0</v>
      </c>
      <c r="E100" s="7">
        <f>ROUND(+Labor!F95,0)</f>
        <v>0</v>
      </c>
      <c r="F100" s="8" t="str">
        <f t="shared" si="3"/>
        <v/>
      </c>
      <c r="G100" s="7">
        <f>ROUND(+Labor!I195,0)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ROUND(+Labor!I96,0)</f>
        <v>0</v>
      </c>
      <c r="E101" s="7">
        <f>ROUND(+Labor!F96,0)</f>
        <v>0</v>
      </c>
      <c r="F101" s="8" t="str">
        <f t="shared" si="3"/>
        <v/>
      </c>
      <c r="G101" s="7">
        <f>ROUND(+Labor!I196,0)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ROUND(+Labor!I97,0)</f>
        <v>0</v>
      </c>
      <c r="E102" s="7">
        <f>ROUND(+Labor!F97,0)</f>
        <v>0</v>
      </c>
      <c r="F102" s="8" t="str">
        <f t="shared" si="3"/>
        <v/>
      </c>
      <c r="G102" s="7">
        <f>ROUND(+Labor!I197,0)</f>
        <v>2430</v>
      </c>
      <c r="H102" s="7">
        <f>ROUND(+Labor!F197,0)</f>
        <v>2156</v>
      </c>
      <c r="I102" s="8">
        <f t="shared" si="4"/>
        <v>1.1299999999999999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ROUND(+Labor!I98,0)</f>
        <v>0</v>
      </c>
      <c r="E103" s="7">
        <f>ROUND(+Labor!F98,0)</f>
        <v>0</v>
      </c>
      <c r="F103" s="8" t="str">
        <f t="shared" si="3"/>
        <v/>
      </c>
      <c r="G103" s="7">
        <f>ROUND(+Labor!I198,0)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ROUND(+Labor!I99,0)</f>
        <v>0</v>
      </c>
      <c r="E104" s="7">
        <f>ROUND(+Labor!F99,0)</f>
        <v>0</v>
      </c>
      <c r="F104" s="8" t="str">
        <f t="shared" si="3"/>
        <v/>
      </c>
      <c r="G104" s="7">
        <f>ROUND(+Labor!I199,0)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ROUND(+Labor!I100,0)</f>
        <v>0</v>
      </c>
      <c r="E105" s="7">
        <f>ROUND(+Labor!F100,0)</f>
        <v>0</v>
      </c>
      <c r="F105" s="8" t="str">
        <f t="shared" si="3"/>
        <v/>
      </c>
      <c r="G105" s="7">
        <f>ROUND(+Labor!I200,0)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ROUND(+Labor!I101,0)</f>
        <v>0</v>
      </c>
      <c r="E106" s="7">
        <f>ROUND(+Labor!F101,0)</f>
        <v>0</v>
      </c>
      <c r="F106" s="8" t="str">
        <f t="shared" si="3"/>
        <v/>
      </c>
      <c r="G106" s="7">
        <f>ROUND(+Labor!I201,0)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ROUND(+Labor!I102,0)</f>
        <v>0</v>
      </c>
      <c r="E107" s="7">
        <f>ROUND(+Labor!F102,0)</f>
        <v>0</v>
      </c>
      <c r="F107" s="8" t="str">
        <f t="shared" si="3"/>
        <v/>
      </c>
      <c r="G107" s="7">
        <f>ROUND(+Labor!I202,0)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G22" sqref="G22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21875" style="1" bestFit="1" customWidth="1"/>
    <col min="5" max="6" width="6.88671875" style="1" bestFit="1" customWidth="1"/>
    <col min="7" max="7" width="9.2187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42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ht="12" customHeight="1" x14ac:dyDescent="0.2">
      <c r="A9" s="4"/>
      <c r="B9" s="4" t="s">
        <v>33</v>
      </c>
      <c r="C9" s="4" t="s">
        <v>34</v>
      </c>
      <c r="D9" s="6" t="s">
        <v>17</v>
      </c>
      <c r="E9" s="6" t="s">
        <v>4</v>
      </c>
      <c r="F9" s="6" t="s">
        <v>4</v>
      </c>
      <c r="G9" s="6" t="s">
        <v>17</v>
      </c>
      <c r="H9" s="6" t="s">
        <v>4</v>
      </c>
      <c r="I9" s="6" t="s">
        <v>4</v>
      </c>
      <c r="J9" s="6"/>
      <c r="K9" s="4" t="s">
        <v>69</v>
      </c>
    </row>
    <row r="10" spans="1:11" ht="12" customHeight="1" x14ac:dyDescent="0.2">
      <c r="B10" s="1">
        <f>+Labor!A5</f>
        <v>1</v>
      </c>
      <c r="C10" s="1" t="str">
        <f>+Labor!B5</f>
        <v>SWEDISH MEDICAL CENTER - FIRST HILL</v>
      </c>
      <c r="D10" s="7">
        <f>ROUND(+Labor!J5,0)</f>
        <v>1238573</v>
      </c>
      <c r="E10" s="7">
        <f>ROUND(+Labor!F5,0)</f>
        <v>36291</v>
      </c>
      <c r="F10" s="8">
        <f>IF(D10=0,"",IF(E10=0,"",ROUND(D10/E10,2)))</f>
        <v>34.130000000000003</v>
      </c>
      <c r="G10" s="7">
        <f>ROUND(+Labor!J105,0)</f>
        <v>1184705</v>
      </c>
      <c r="H10" s="7">
        <f>ROUND(+Labor!F105,0)</f>
        <v>1483</v>
      </c>
      <c r="I10" s="8">
        <f>IF(G10=0,"",IF(H10=0,"",ROUND(G10/H10,2)))</f>
        <v>798.86</v>
      </c>
      <c r="J10" s="8"/>
      <c r="K10" s="9">
        <f>IF(D10=0,"",IF(E10=0,"",IF(G10=0,"",IF(H10=0,"",ROUND(I10/F10-1,4)))))</f>
        <v>22.406400000000001</v>
      </c>
    </row>
    <row r="11" spans="1:11" ht="12" customHeight="1" x14ac:dyDescent="0.2">
      <c r="B11" s="1">
        <f>+Labor!A6</f>
        <v>3</v>
      </c>
      <c r="C11" s="1" t="str">
        <f>+Labor!B6</f>
        <v>SWEDISH MEDICAL CENTER - CHERRY HILL</v>
      </c>
      <c r="D11" s="7">
        <f>ROUND(+Labor!J6,0)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ROUND(+Labor!J106,0)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ht="12" customHeight="1" x14ac:dyDescent="0.2">
      <c r="B12" s="1">
        <f>+Labor!A7</f>
        <v>8</v>
      </c>
      <c r="C12" s="1" t="str">
        <f>+Labor!B7</f>
        <v>KLICKITAT VALLEY HEALTH</v>
      </c>
      <c r="D12" s="7">
        <f>ROUND(+Labor!J7,0)</f>
        <v>0</v>
      </c>
      <c r="E12" s="7">
        <f>ROUND(+Labor!F7,0)</f>
        <v>0</v>
      </c>
      <c r="F12" s="8" t="str">
        <f t="shared" si="0"/>
        <v/>
      </c>
      <c r="G12" s="7">
        <f>ROUND(+Labor!J107,0)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ht="12" customHeight="1" x14ac:dyDescent="0.2">
      <c r="B13" s="1">
        <f>+Labor!A8</f>
        <v>10</v>
      </c>
      <c r="C13" s="1" t="str">
        <f>+Labor!B8</f>
        <v>VIRGINIA MASON MEDICAL CENTER</v>
      </c>
      <c r="D13" s="7">
        <f>ROUND(+Labor!J8,0)</f>
        <v>0</v>
      </c>
      <c r="E13" s="7">
        <f>ROUND(+Labor!F8,0)</f>
        <v>0</v>
      </c>
      <c r="F13" s="8" t="str">
        <f t="shared" si="0"/>
        <v/>
      </c>
      <c r="G13" s="7">
        <f>ROUND(+Labor!J108,0)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ht="12" customHeight="1" x14ac:dyDescent="0.2">
      <c r="B14" s="1">
        <f>+Labor!A9</f>
        <v>14</v>
      </c>
      <c r="C14" s="1" t="str">
        <f>+Labor!B9</f>
        <v>SEATTLE CHILDRENS HOSPITAL</v>
      </c>
      <c r="D14" s="7">
        <f>ROUND(+Labor!J9,0)</f>
        <v>0</v>
      </c>
      <c r="E14" s="7">
        <f>ROUND(+Labor!F9,0)</f>
        <v>0</v>
      </c>
      <c r="F14" s="8" t="str">
        <f t="shared" si="0"/>
        <v/>
      </c>
      <c r="G14" s="7">
        <f>ROUND(+Labor!J109,0)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ht="12" customHeight="1" x14ac:dyDescent="0.2">
      <c r="B15" s="1">
        <f>+Labor!A10</f>
        <v>20</v>
      </c>
      <c r="C15" s="1" t="str">
        <f>+Labor!B10</f>
        <v>GROUP HEALTH CENTRAL HOSPITAL</v>
      </c>
      <c r="D15" s="7">
        <f>ROUND(+Labor!J10,0)</f>
        <v>0</v>
      </c>
      <c r="E15" s="7">
        <f>ROUND(+Labor!F10,0)</f>
        <v>0</v>
      </c>
      <c r="F15" s="8" t="str">
        <f t="shared" si="0"/>
        <v/>
      </c>
      <c r="G15" s="7">
        <f>ROUND(+Labor!J110,0)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ht="12" customHeight="1" x14ac:dyDescent="0.2">
      <c r="B16" s="1">
        <f>+Labor!A11</f>
        <v>21</v>
      </c>
      <c r="C16" s="1" t="str">
        <f>+Labor!B11</f>
        <v>NEWPORT HOSPITAL AND HEALTH SERVICES</v>
      </c>
      <c r="D16" s="7">
        <f>ROUND(+Labor!J11,0)</f>
        <v>14443</v>
      </c>
      <c r="E16" s="7">
        <f>ROUND(+Labor!F11,0)</f>
        <v>92</v>
      </c>
      <c r="F16" s="8">
        <f t="shared" si="0"/>
        <v>156.99</v>
      </c>
      <c r="G16" s="7">
        <f>ROUND(+Labor!J111,0)</f>
        <v>16159</v>
      </c>
      <c r="H16" s="7">
        <f>ROUND(+Labor!F111,0)</f>
        <v>75</v>
      </c>
      <c r="I16" s="8">
        <f t="shared" si="1"/>
        <v>215.45</v>
      </c>
      <c r="J16" s="8"/>
      <c r="K16" s="9">
        <f t="shared" si="2"/>
        <v>0.37240000000000001</v>
      </c>
    </row>
    <row r="17" spans="2:11" ht="12" customHeight="1" x14ac:dyDescent="0.2">
      <c r="B17" s="1">
        <f>+Labor!A12</f>
        <v>22</v>
      </c>
      <c r="C17" s="1" t="str">
        <f>+Labor!B12</f>
        <v>LOURDES MEDICAL CENTER</v>
      </c>
      <c r="D17" s="7">
        <f>ROUND(+Labor!J12,0)</f>
        <v>124548</v>
      </c>
      <c r="E17" s="7">
        <f>ROUND(+Labor!F12,0)</f>
        <v>1003</v>
      </c>
      <c r="F17" s="8">
        <f t="shared" si="0"/>
        <v>124.18</v>
      </c>
      <c r="G17" s="7">
        <f>ROUND(+Labor!J112,0)</f>
        <v>134173</v>
      </c>
      <c r="H17" s="7">
        <f>ROUND(+Labor!F112,0)</f>
        <v>1441</v>
      </c>
      <c r="I17" s="8">
        <f t="shared" si="1"/>
        <v>93.11</v>
      </c>
      <c r="J17" s="8"/>
      <c r="K17" s="9">
        <f t="shared" si="2"/>
        <v>-0.25019999999999998</v>
      </c>
    </row>
    <row r="18" spans="2:11" ht="12" customHeight="1" x14ac:dyDescent="0.2">
      <c r="B18" s="1">
        <f>+Labor!A13</f>
        <v>23</v>
      </c>
      <c r="C18" s="1" t="str">
        <f>+Labor!B13</f>
        <v>THREE RIVERS HOSPITAL</v>
      </c>
      <c r="D18" s="7">
        <f>ROUND(+Labor!J13,0)</f>
        <v>3603</v>
      </c>
      <c r="E18" s="7">
        <f>ROUND(+Labor!F13,0)</f>
        <v>127</v>
      </c>
      <c r="F18" s="8">
        <f t="shared" si="0"/>
        <v>28.37</v>
      </c>
      <c r="G18" s="7">
        <f>ROUND(+Labor!J113,0)</f>
        <v>4187</v>
      </c>
      <c r="H18" s="7">
        <f>ROUND(+Labor!F113,0)</f>
        <v>44</v>
      </c>
      <c r="I18" s="8">
        <f t="shared" si="1"/>
        <v>95.16</v>
      </c>
      <c r="J18" s="8"/>
      <c r="K18" s="9">
        <f t="shared" si="2"/>
        <v>2.3542000000000001</v>
      </c>
    </row>
    <row r="19" spans="2:11" ht="12" customHeight="1" x14ac:dyDescent="0.2">
      <c r="B19" s="1">
        <f>+Labor!A14</f>
        <v>26</v>
      </c>
      <c r="C19" s="1" t="str">
        <f>+Labor!B14</f>
        <v>PEACEHEALTH ST JOHN MEDICAL CENTER</v>
      </c>
      <c r="D19" s="7">
        <f>ROUND(+Labor!J14,0)</f>
        <v>0</v>
      </c>
      <c r="E19" s="7">
        <f>ROUND(+Labor!F14,0)</f>
        <v>1087</v>
      </c>
      <c r="F19" s="8" t="str">
        <f t="shared" si="0"/>
        <v/>
      </c>
      <c r="G19" s="7">
        <f>ROUND(+Labor!J114,0)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ht="12" customHeight="1" x14ac:dyDescent="0.2">
      <c r="B20" s="1">
        <f>+Labor!A15</f>
        <v>29</v>
      </c>
      <c r="C20" s="1" t="str">
        <f>+Labor!B15</f>
        <v>HARBORVIEW MEDICAL CENTER</v>
      </c>
      <c r="D20" s="7">
        <f>ROUND(+Labor!J15,0)</f>
        <v>0</v>
      </c>
      <c r="E20" s="7">
        <f>ROUND(+Labor!F15,0)</f>
        <v>0</v>
      </c>
      <c r="F20" s="8" t="str">
        <f t="shared" si="0"/>
        <v/>
      </c>
      <c r="G20" s="7">
        <f>ROUND(+Labor!J115,0)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ht="12" customHeight="1" x14ac:dyDescent="0.2">
      <c r="B21" s="1">
        <f>+Labor!A16</f>
        <v>32</v>
      </c>
      <c r="C21" s="1" t="str">
        <f>+Labor!B16</f>
        <v>ST JOSEPH MEDICAL CENTER</v>
      </c>
      <c r="D21" s="7">
        <f>ROUND(+Labor!J16,0)</f>
        <v>944351</v>
      </c>
      <c r="E21" s="7">
        <f>ROUND(+Labor!F16,0)</f>
        <v>60387</v>
      </c>
      <c r="F21" s="8">
        <f t="shared" si="0"/>
        <v>15.64</v>
      </c>
      <c r="G21" s="7">
        <f>ROUND(+Labor!J116,0)</f>
        <v>961300</v>
      </c>
      <c r="H21" s="7">
        <f>ROUND(+Labor!F116,0)</f>
        <v>64838</v>
      </c>
      <c r="I21" s="8">
        <f t="shared" si="1"/>
        <v>14.83</v>
      </c>
      <c r="J21" s="8"/>
      <c r="K21" s="9">
        <f t="shared" si="2"/>
        <v>-5.1799999999999999E-2</v>
      </c>
    </row>
    <row r="22" spans="2:11" ht="12" customHeight="1" x14ac:dyDescent="0.2">
      <c r="B22" s="1">
        <f>+Labor!A17</f>
        <v>35</v>
      </c>
      <c r="C22" s="1" t="str">
        <f>+Labor!B17</f>
        <v>ST ELIZABETH HOSPITAL</v>
      </c>
      <c r="D22" s="7">
        <f>ROUND(+Labor!J17,0)</f>
        <v>59103</v>
      </c>
      <c r="E22" s="7">
        <f>ROUND(+Labor!F17,0)</f>
        <v>302</v>
      </c>
      <c r="F22" s="8">
        <f t="shared" si="0"/>
        <v>195.71</v>
      </c>
      <c r="G22" s="7">
        <f>ROUND(+Labor!J117,0)</f>
        <v>61483</v>
      </c>
      <c r="H22" s="7">
        <f>ROUND(+Labor!F117,0)</f>
        <v>277</v>
      </c>
      <c r="I22" s="8">
        <f t="shared" si="1"/>
        <v>221.96</v>
      </c>
      <c r="J22" s="8"/>
      <c r="K22" s="9">
        <f t="shared" si="2"/>
        <v>0.1341</v>
      </c>
    </row>
    <row r="23" spans="2:11" ht="12" customHeight="1" x14ac:dyDescent="0.2">
      <c r="B23" s="1">
        <f>+Labor!A18</f>
        <v>37</v>
      </c>
      <c r="C23" s="1" t="str">
        <f>+Labor!B18</f>
        <v>DEACONESS HOSPITAL</v>
      </c>
      <c r="D23" s="7">
        <f>ROUND(+Labor!J18,0)</f>
        <v>368798</v>
      </c>
      <c r="E23" s="7">
        <f>ROUND(+Labor!F18,0)</f>
        <v>1822</v>
      </c>
      <c r="F23" s="8">
        <f t="shared" si="0"/>
        <v>202.41</v>
      </c>
      <c r="G23" s="7">
        <f>ROUND(+Labor!J118,0)</f>
        <v>361157</v>
      </c>
      <c r="H23" s="7">
        <f>ROUND(+Labor!F118,0)</f>
        <v>1800</v>
      </c>
      <c r="I23" s="8">
        <f t="shared" si="1"/>
        <v>200.64</v>
      </c>
      <c r="J23" s="8"/>
      <c r="K23" s="9">
        <f t="shared" si="2"/>
        <v>-8.6999999999999994E-3</v>
      </c>
    </row>
    <row r="24" spans="2:11" ht="12" customHeight="1" x14ac:dyDescent="0.2">
      <c r="B24" s="1">
        <f>+Labor!A19</f>
        <v>38</v>
      </c>
      <c r="C24" s="1" t="str">
        <f>+Labor!B19</f>
        <v>OLYMPIC MEDICAL CENTER</v>
      </c>
      <c r="D24" s="7">
        <f>ROUND(+Labor!J19,0)</f>
        <v>33799</v>
      </c>
      <c r="E24" s="7">
        <f>ROUND(+Labor!F19,0)</f>
        <v>372</v>
      </c>
      <c r="F24" s="8">
        <f t="shared" si="0"/>
        <v>90.86</v>
      </c>
      <c r="G24" s="7">
        <f>ROUND(+Labor!J119,0)</f>
        <v>40769</v>
      </c>
      <c r="H24" s="7">
        <f>ROUND(+Labor!F119,0)</f>
        <v>335</v>
      </c>
      <c r="I24" s="8">
        <f t="shared" si="1"/>
        <v>121.7</v>
      </c>
      <c r="J24" s="8"/>
      <c r="K24" s="9">
        <f t="shared" si="2"/>
        <v>0.33939999999999998</v>
      </c>
    </row>
    <row r="25" spans="2:11" ht="12" customHeight="1" x14ac:dyDescent="0.2">
      <c r="B25" s="1">
        <f>+Labor!A20</f>
        <v>39</v>
      </c>
      <c r="C25" s="1" t="str">
        <f>+Labor!B20</f>
        <v>TRIOS HEALTH</v>
      </c>
      <c r="D25" s="7">
        <f>ROUND(+Labor!J20,0)</f>
        <v>0</v>
      </c>
      <c r="E25" s="7">
        <f>ROUND(+Labor!F20,0)</f>
        <v>0</v>
      </c>
      <c r="F25" s="8" t="str">
        <f t="shared" si="0"/>
        <v/>
      </c>
      <c r="G25" s="7">
        <f>ROUND(+Labor!J120,0)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ht="12" customHeight="1" x14ac:dyDescent="0.2">
      <c r="B26" s="1">
        <f>+Labor!A21</f>
        <v>43</v>
      </c>
      <c r="C26" s="1" t="str">
        <f>+Labor!B21</f>
        <v>WALLA WALLA GENERAL HOSPITAL</v>
      </c>
      <c r="D26" s="7">
        <f>ROUND(+Labor!J21,0)</f>
        <v>0</v>
      </c>
      <c r="E26" s="7">
        <f>ROUND(+Labor!F21,0)</f>
        <v>0</v>
      </c>
      <c r="F26" s="8" t="str">
        <f t="shared" si="0"/>
        <v/>
      </c>
      <c r="G26" s="7">
        <f>ROUND(+Labor!J121,0)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ht="12" customHeight="1" x14ac:dyDescent="0.2">
      <c r="B27" s="1">
        <f>+Labor!A22</f>
        <v>45</v>
      </c>
      <c r="C27" s="1" t="str">
        <f>+Labor!B22</f>
        <v>COLUMBIA BASIN HOSPITAL</v>
      </c>
      <c r="D27" s="7">
        <f>ROUND(+Labor!J22,0)</f>
        <v>0</v>
      </c>
      <c r="E27" s="7">
        <f>ROUND(+Labor!F22,0)</f>
        <v>0</v>
      </c>
      <c r="F27" s="8" t="str">
        <f t="shared" si="0"/>
        <v/>
      </c>
      <c r="G27" s="7">
        <f>ROUND(+Labor!J122,0)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ht="12" customHeight="1" x14ac:dyDescent="0.2">
      <c r="B28" s="1">
        <f>+Labor!A23</f>
        <v>46</v>
      </c>
      <c r="C28" s="1" t="str">
        <f>+Labor!B23</f>
        <v>PMH MEDICAL CENTER</v>
      </c>
      <c r="D28" s="7">
        <f>ROUND(+Labor!J23,0)</f>
        <v>30766</v>
      </c>
      <c r="E28" s="7">
        <f>ROUND(+Labor!F23,0)</f>
        <v>303</v>
      </c>
      <c r="F28" s="8">
        <f t="shared" si="0"/>
        <v>101.54</v>
      </c>
      <c r="G28" s="7">
        <f>ROUND(+Labor!J123,0)</f>
        <v>29176</v>
      </c>
      <c r="H28" s="7">
        <f>ROUND(+Labor!F123,0)</f>
        <v>292</v>
      </c>
      <c r="I28" s="8">
        <f t="shared" si="1"/>
        <v>99.92</v>
      </c>
      <c r="J28" s="8"/>
      <c r="K28" s="9">
        <f t="shared" si="2"/>
        <v>-1.6E-2</v>
      </c>
    </row>
    <row r="29" spans="2:11" ht="12" customHeight="1" x14ac:dyDescent="0.2">
      <c r="B29" s="1">
        <f>+Labor!A24</f>
        <v>50</v>
      </c>
      <c r="C29" s="1" t="str">
        <f>+Labor!B24</f>
        <v>PROVIDENCE ST MARY MEDICAL CENTER</v>
      </c>
      <c r="D29" s="7">
        <f>ROUND(+Labor!J24,0)</f>
        <v>238299</v>
      </c>
      <c r="E29" s="7">
        <f>ROUND(+Labor!F24,0)</f>
        <v>565</v>
      </c>
      <c r="F29" s="8">
        <f t="shared" si="0"/>
        <v>421.77</v>
      </c>
      <c r="G29" s="7">
        <f>ROUND(+Labor!J124,0)</f>
        <v>238259</v>
      </c>
      <c r="H29" s="7">
        <f>ROUND(+Labor!F124,0)</f>
        <v>1036</v>
      </c>
      <c r="I29" s="8">
        <f t="shared" si="1"/>
        <v>229.98</v>
      </c>
      <c r="J29" s="8"/>
      <c r="K29" s="9">
        <f t="shared" si="2"/>
        <v>-0.45469999999999999</v>
      </c>
    </row>
    <row r="30" spans="2:11" ht="12" customHeight="1" x14ac:dyDescent="0.2">
      <c r="B30" s="1">
        <f>+Labor!A25</f>
        <v>54</v>
      </c>
      <c r="C30" s="1" t="str">
        <f>+Labor!B25</f>
        <v>FORKS COMMUNITY HOSPITAL</v>
      </c>
      <c r="D30" s="7">
        <f>ROUND(+Labor!J25,0)</f>
        <v>0</v>
      </c>
      <c r="E30" s="7">
        <f>ROUND(+Labor!F25,0)</f>
        <v>0</v>
      </c>
      <c r="F30" s="8" t="str">
        <f t="shared" si="0"/>
        <v/>
      </c>
      <c r="G30" s="7">
        <f>ROUND(+Labor!J125,0)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ht="12" customHeight="1" x14ac:dyDescent="0.2">
      <c r="B31" s="1">
        <f>+Labor!A26</f>
        <v>56</v>
      </c>
      <c r="C31" s="1" t="str">
        <f>+Labor!B26</f>
        <v>WILLAPA HARBOR HOSPITAL</v>
      </c>
      <c r="D31" s="7">
        <f>ROUND(+Labor!J26,0)</f>
        <v>0</v>
      </c>
      <c r="E31" s="7">
        <f>ROUND(+Labor!F26,0)</f>
        <v>0</v>
      </c>
      <c r="F31" s="8" t="str">
        <f t="shared" si="0"/>
        <v/>
      </c>
      <c r="G31" s="7">
        <f>ROUND(+Labor!J126,0)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ht="12" customHeight="1" x14ac:dyDescent="0.2">
      <c r="B32" s="1">
        <f>+Labor!A27</f>
        <v>58</v>
      </c>
      <c r="C32" s="1" t="str">
        <f>+Labor!B27</f>
        <v>YAKIMA VALLEY MEMORIAL HOSPITAL</v>
      </c>
      <c r="D32" s="7">
        <f>ROUND(+Labor!J27,0)</f>
        <v>0</v>
      </c>
      <c r="E32" s="7">
        <f>ROUND(+Labor!F27,0)</f>
        <v>0</v>
      </c>
      <c r="F32" s="8" t="str">
        <f t="shared" si="0"/>
        <v/>
      </c>
      <c r="G32" s="7">
        <f>ROUND(+Labor!J127,0)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ht="12" customHeight="1" x14ac:dyDescent="0.2">
      <c r="B33" s="1">
        <f>+Labor!A28</f>
        <v>63</v>
      </c>
      <c r="C33" s="1" t="str">
        <f>+Labor!B28</f>
        <v>GRAYS HARBOR COMMUNITY HOSPITAL</v>
      </c>
      <c r="D33" s="7">
        <f>ROUND(+Labor!J28,0)</f>
        <v>0</v>
      </c>
      <c r="E33" s="7">
        <f>ROUND(+Labor!F28,0)</f>
        <v>0</v>
      </c>
      <c r="F33" s="8" t="str">
        <f t="shared" si="0"/>
        <v/>
      </c>
      <c r="G33" s="7">
        <f>ROUND(+Labor!J128,0)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ht="12" customHeight="1" x14ac:dyDescent="0.2">
      <c r="B34" s="1">
        <f>+Labor!A29</f>
        <v>78</v>
      </c>
      <c r="C34" s="1" t="str">
        <f>+Labor!B29</f>
        <v>SAMARITAN HEALTHCARE</v>
      </c>
      <c r="D34" s="7">
        <f>ROUND(+Labor!J29,0)</f>
        <v>235479</v>
      </c>
      <c r="E34" s="7">
        <f>ROUND(+Labor!F29,0)</f>
        <v>1126</v>
      </c>
      <c r="F34" s="8">
        <f t="shared" si="0"/>
        <v>209.13</v>
      </c>
      <c r="G34" s="7">
        <f>ROUND(+Labor!J129,0)</f>
        <v>207425</v>
      </c>
      <c r="H34" s="7">
        <f>ROUND(+Labor!F129,0)</f>
        <v>1008</v>
      </c>
      <c r="I34" s="8">
        <f t="shared" si="1"/>
        <v>205.78</v>
      </c>
      <c r="J34" s="8"/>
      <c r="K34" s="9">
        <f t="shared" si="2"/>
        <v>-1.6E-2</v>
      </c>
    </row>
    <row r="35" spans="2:11" ht="12" customHeight="1" x14ac:dyDescent="0.2">
      <c r="B35" s="1">
        <f>+Labor!A30</f>
        <v>79</v>
      </c>
      <c r="C35" s="1" t="str">
        <f>+Labor!B30</f>
        <v>OCEAN BEACH HOSPITAL</v>
      </c>
      <c r="D35" s="7">
        <f>ROUND(+Labor!J30,0)</f>
        <v>0</v>
      </c>
      <c r="E35" s="7">
        <f>ROUND(+Labor!F30,0)</f>
        <v>0</v>
      </c>
      <c r="F35" s="8" t="str">
        <f t="shared" si="0"/>
        <v/>
      </c>
      <c r="G35" s="7">
        <f>ROUND(+Labor!J130,0)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ht="12" customHeight="1" x14ac:dyDescent="0.2">
      <c r="B36" s="1">
        <f>+Labor!A31</f>
        <v>80</v>
      </c>
      <c r="C36" s="1" t="str">
        <f>+Labor!B31</f>
        <v>ODESSA MEMORIAL HEALTHCARE CENTER</v>
      </c>
      <c r="D36" s="7">
        <f>ROUND(+Labor!J31,0)</f>
        <v>0</v>
      </c>
      <c r="E36" s="7">
        <f>ROUND(+Labor!F31,0)</f>
        <v>0</v>
      </c>
      <c r="F36" s="8" t="str">
        <f t="shared" si="0"/>
        <v/>
      </c>
      <c r="G36" s="7">
        <f>ROUND(+Labor!J131,0)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ht="12" customHeight="1" x14ac:dyDescent="0.2">
      <c r="B37" s="1">
        <f>+Labor!A32</f>
        <v>81</v>
      </c>
      <c r="C37" s="1" t="str">
        <f>+Labor!B32</f>
        <v>MULTICARE GOOD SAMARITAN</v>
      </c>
      <c r="D37" s="7">
        <f>ROUND(+Labor!J32,0)</f>
        <v>0</v>
      </c>
      <c r="E37" s="7">
        <f>ROUND(+Labor!F32,0)</f>
        <v>0</v>
      </c>
      <c r="F37" s="8" t="str">
        <f t="shared" si="0"/>
        <v/>
      </c>
      <c r="G37" s="7">
        <f>ROUND(+Labor!J132,0)</f>
        <v>712871</v>
      </c>
      <c r="H37" s="7">
        <f>ROUND(+Labor!F132,0)</f>
        <v>2260</v>
      </c>
      <c r="I37" s="8">
        <f t="shared" si="1"/>
        <v>315.43</v>
      </c>
      <c r="J37" s="8"/>
      <c r="K37" s="9" t="str">
        <f t="shared" si="2"/>
        <v/>
      </c>
    </row>
    <row r="38" spans="2:11" ht="12" customHeight="1" x14ac:dyDescent="0.2">
      <c r="B38" s="1">
        <f>+Labor!A33</f>
        <v>82</v>
      </c>
      <c r="C38" s="1" t="str">
        <f>+Labor!B33</f>
        <v>GARFIELD COUNTY MEMORIAL HOSPITAL</v>
      </c>
      <c r="D38" s="7">
        <f>ROUND(+Labor!J33,0)</f>
        <v>0</v>
      </c>
      <c r="E38" s="7">
        <f>ROUND(+Labor!F33,0)</f>
        <v>0</v>
      </c>
      <c r="F38" s="8" t="str">
        <f t="shared" si="0"/>
        <v/>
      </c>
      <c r="G38" s="7">
        <f>ROUND(+Labor!J133,0)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ht="12" customHeight="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ROUND(+Labor!J34,0)</f>
        <v>1320575</v>
      </c>
      <c r="E39" s="7">
        <f>ROUND(+Labor!F34,0)</f>
        <v>10887</v>
      </c>
      <c r="F39" s="8">
        <f t="shared" si="0"/>
        <v>121.3</v>
      </c>
      <c r="G39" s="7">
        <f>ROUND(+Labor!J134,0)</f>
        <v>1473912</v>
      </c>
      <c r="H39" s="7">
        <f>ROUND(+Labor!F134,0)</f>
        <v>10441</v>
      </c>
      <c r="I39" s="8">
        <f t="shared" si="1"/>
        <v>141.16999999999999</v>
      </c>
      <c r="J39" s="8"/>
      <c r="K39" s="9">
        <f t="shared" si="2"/>
        <v>0.1638</v>
      </c>
    </row>
    <row r="40" spans="2:11" ht="12" customHeight="1" x14ac:dyDescent="0.2">
      <c r="B40" s="1">
        <f>+Labor!A35</f>
        <v>85</v>
      </c>
      <c r="C40" s="1" t="str">
        <f>+Labor!B35</f>
        <v>JEFFERSON HEALTHCARE</v>
      </c>
      <c r="D40" s="7">
        <f>ROUND(+Labor!J35,0)</f>
        <v>45060</v>
      </c>
      <c r="E40" s="7">
        <f>ROUND(+Labor!F35,0)</f>
        <v>79</v>
      </c>
      <c r="F40" s="8">
        <f t="shared" si="0"/>
        <v>570.38</v>
      </c>
      <c r="G40" s="7">
        <f>ROUND(+Labor!J135,0)</f>
        <v>58575</v>
      </c>
      <c r="H40" s="7">
        <f>ROUND(+Labor!F135,0)</f>
        <v>112</v>
      </c>
      <c r="I40" s="8">
        <f t="shared" si="1"/>
        <v>522.99</v>
      </c>
      <c r="J40" s="8"/>
      <c r="K40" s="9">
        <f t="shared" si="2"/>
        <v>-8.3099999999999993E-2</v>
      </c>
    </row>
    <row r="41" spans="2:11" ht="12" customHeight="1" x14ac:dyDescent="0.2">
      <c r="B41" s="1">
        <f>+Labor!A36</f>
        <v>96</v>
      </c>
      <c r="C41" s="1" t="str">
        <f>+Labor!B36</f>
        <v>SKYLINE HOSPITAL</v>
      </c>
      <c r="D41" s="7">
        <f>ROUND(+Labor!J36,0)</f>
        <v>7896</v>
      </c>
      <c r="E41" s="7">
        <f>ROUND(+Labor!F36,0)</f>
        <v>20</v>
      </c>
      <c r="F41" s="8">
        <f t="shared" si="0"/>
        <v>394.8</v>
      </c>
      <c r="G41" s="7">
        <f>ROUND(+Labor!J136,0)</f>
        <v>0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ht="12" customHeight="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ROUND(+Labor!J37,0)</f>
        <v>0</v>
      </c>
      <c r="E42" s="7">
        <f>ROUND(+Labor!F37,0)</f>
        <v>0</v>
      </c>
      <c r="F42" s="8" t="str">
        <f t="shared" si="0"/>
        <v/>
      </c>
      <c r="G42" s="7">
        <f>ROUND(+Labor!J137,0)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ht="12" customHeight="1" x14ac:dyDescent="0.2">
      <c r="B43" s="1">
        <f>+Labor!A38</f>
        <v>104</v>
      </c>
      <c r="C43" s="1" t="str">
        <f>+Labor!B38</f>
        <v>VALLEY GENERAL HOSPITAL</v>
      </c>
      <c r="D43" s="7">
        <f>ROUND(+Labor!J38,0)</f>
        <v>0</v>
      </c>
      <c r="E43" s="7">
        <f>ROUND(+Labor!F38,0)</f>
        <v>0</v>
      </c>
      <c r="F43" s="8" t="str">
        <f t="shared" si="0"/>
        <v/>
      </c>
      <c r="G43" s="7">
        <f>ROUND(+Labor!J138,0)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ht="12" customHeight="1" x14ac:dyDescent="0.2">
      <c r="B44" s="1">
        <f>+Labor!A39</f>
        <v>106</v>
      </c>
      <c r="C44" s="1" t="str">
        <f>+Labor!B39</f>
        <v>CASCADE VALLEY HOSPITAL</v>
      </c>
      <c r="D44" s="7">
        <f>ROUND(+Labor!J39,0)</f>
        <v>48693</v>
      </c>
      <c r="E44" s="7">
        <f>ROUND(+Labor!F39,0)</f>
        <v>223</v>
      </c>
      <c r="F44" s="8">
        <f t="shared" si="0"/>
        <v>218.35</v>
      </c>
      <c r="G44" s="7">
        <f>ROUND(+Labor!J139,0)</f>
        <v>49798</v>
      </c>
      <c r="H44" s="7">
        <f>ROUND(+Labor!F139,0)</f>
        <v>199</v>
      </c>
      <c r="I44" s="8">
        <f t="shared" si="1"/>
        <v>250.24</v>
      </c>
      <c r="J44" s="8"/>
      <c r="K44" s="9">
        <f t="shared" si="2"/>
        <v>0.14599999999999999</v>
      </c>
    </row>
    <row r="45" spans="2:11" ht="12" customHeight="1" x14ac:dyDescent="0.2">
      <c r="B45" s="1">
        <f>+Labor!A40</f>
        <v>107</v>
      </c>
      <c r="C45" s="1" t="str">
        <f>+Labor!B40</f>
        <v>NORTH VALLEY HOSPITAL</v>
      </c>
      <c r="D45" s="7">
        <f>ROUND(+Labor!J40,0)</f>
        <v>15701</v>
      </c>
      <c r="E45" s="7">
        <f>ROUND(+Labor!F40,0)</f>
        <v>0</v>
      </c>
      <c r="F45" s="8" t="str">
        <f t="shared" si="0"/>
        <v/>
      </c>
      <c r="G45" s="7">
        <f>ROUND(+Labor!J140,0)</f>
        <v>9079</v>
      </c>
      <c r="H45" s="7">
        <f>ROUND(+Labor!F140,0)</f>
        <v>290</v>
      </c>
      <c r="I45" s="8">
        <f t="shared" si="1"/>
        <v>31.31</v>
      </c>
      <c r="J45" s="8"/>
      <c r="K45" s="9" t="str">
        <f t="shared" si="2"/>
        <v/>
      </c>
    </row>
    <row r="46" spans="2:11" ht="12" customHeight="1" x14ac:dyDescent="0.2">
      <c r="B46" s="1">
        <f>+Labor!A41</f>
        <v>108</v>
      </c>
      <c r="C46" s="1" t="str">
        <f>+Labor!B41</f>
        <v>TRI-STATE MEMORIAL HOSPITAL</v>
      </c>
      <c r="D46" s="7">
        <f>ROUND(+Labor!J41,0)</f>
        <v>0</v>
      </c>
      <c r="E46" s="7">
        <f>ROUND(+Labor!F41,0)</f>
        <v>0</v>
      </c>
      <c r="F46" s="8" t="str">
        <f t="shared" si="0"/>
        <v/>
      </c>
      <c r="G46" s="7">
        <f>ROUND(+Labor!J141,0)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ht="12" customHeight="1" x14ac:dyDescent="0.2">
      <c r="B47" s="1">
        <f>+Labor!A42</f>
        <v>111</v>
      </c>
      <c r="C47" s="1" t="str">
        <f>+Labor!B42</f>
        <v>EAST ADAMS RURAL HEALTHCARE</v>
      </c>
      <c r="D47" s="7">
        <f>ROUND(+Labor!J42,0)</f>
        <v>0</v>
      </c>
      <c r="E47" s="7">
        <f>ROUND(+Labor!F42,0)</f>
        <v>0</v>
      </c>
      <c r="F47" s="8" t="str">
        <f t="shared" si="0"/>
        <v/>
      </c>
      <c r="G47" s="7">
        <f>ROUND(+Labor!J142,0)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ht="12" customHeight="1" x14ac:dyDescent="0.2">
      <c r="B48" s="1">
        <f>+Labor!A43</f>
        <v>125</v>
      </c>
      <c r="C48" s="1" t="str">
        <f>+Labor!B43</f>
        <v>OTHELLO COMMUNITY HOSPITAL</v>
      </c>
      <c r="D48" s="7">
        <f>ROUND(+Labor!J43,0)</f>
        <v>0</v>
      </c>
      <c r="E48" s="7">
        <f>ROUND(+Labor!F43,0)</f>
        <v>0</v>
      </c>
      <c r="F48" s="8" t="str">
        <f t="shared" si="0"/>
        <v/>
      </c>
      <c r="G48" s="7">
        <f>ROUND(+Labor!J143,0)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ht="12" customHeight="1" x14ac:dyDescent="0.2">
      <c r="B49" s="1">
        <f>+Labor!A44</f>
        <v>126</v>
      </c>
      <c r="C49" s="1" t="str">
        <f>+Labor!B44</f>
        <v>HIGHLINE MEDICAL CENTER</v>
      </c>
      <c r="D49" s="7">
        <f>ROUND(+Labor!J44,0)</f>
        <v>0</v>
      </c>
      <c r="E49" s="7">
        <f>ROUND(+Labor!F44,0)</f>
        <v>0</v>
      </c>
      <c r="F49" s="8" t="str">
        <f t="shared" si="0"/>
        <v/>
      </c>
      <c r="G49" s="7">
        <f>ROUND(+Labor!J144,0)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ht="12" customHeight="1" x14ac:dyDescent="0.2">
      <c r="B50" s="1">
        <f>+Labor!A45</f>
        <v>128</v>
      </c>
      <c r="C50" s="1" t="str">
        <f>+Labor!B45</f>
        <v>UNIVERSITY OF WASHINGTON MEDICAL CENTER</v>
      </c>
      <c r="D50" s="7">
        <f>ROUND(+Labor!J45,0)</f>
        <v>0</v>
      </c>
      <c r="E50" s="7">
        <f>ROUND(+Labor!F45,0)</f>
        <v>2024</v>
      </c>
      <c r="F50" s="8" t="str">
        <f t="shared" si="0"/>
        <v/>
      </c>
      <c r="G50" s="7">
        <f>ROUND(+Labor!J145,0)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ht="12" customHeight="1" x14ac:dyDescent="0.2">
      <c r="B51" s="1">
        <f>+Labor!A46</f>
        <v>129</v>
      </c>
      <c r="C51" s="1" t="str">
        <f>+Labor!B46</f>
        <v>QUINCY VALLEY MEDICAL CENTER</v>
      </c>
      <c r="D51" s="7">
        <f>ROUND(+Labor!J46,0)</f>
        <v>0</v>
      </c>
      <c r="E51" s="7">
        <f>ROUND(+Labor!F46,0)</f>
        <v>0</v>
      </c>
      <c r="F51" s="8" t="str">
        <f t="shared" si="0"/>
        <v/>
      </c>
      <c r="G51" s="7">
        <f>ROUND(+Labor!J146,0)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ht="12" customHeight="1" x14ac:dyDescent="0.2">
      <c r="B52" s="1">
        <f>+Labor!A47</f>
        <v>130</v>
      </c>
      <c r="C52" s="1" t="str">
        <f>+Labor!B47</f>
        <v>UW MEDICINE/NORTHWEST HOSPITAL</v>
      </c>
      <c r="D52" s="7">
        <f>ROUND(+Labor!J47,0)</f>
        <v>0</v>
      </c>
      <c r="E52" s="7">
        <f>ROUND(+Labor!F47,0)</f>
        <v>0</v>
      </c>
      <c r="F52" s="8" t="str">
        <f t="shared" si="0"/>
        <v/>
      </c>
      <c r="G52" s="7">
        <f>ROUND(+Labor!J147,0)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ht="12" customHeight="1" x14ac:dyDescent="0.2">
      <c r="B53" s="1">
        <f>+Labor!A48</f>
        <v>131</v>
      </c>
      <c r="C53" s="1" t="str">
        <f>+Labor!B48</f>
        <v>OVERLAKE HOSPITAL MEDICAL CENTER</v>
      </c>
      <c r="D53" s="7">
        <f>ROUND(+Labor!J48,0)</f>
        <v>695279</v>
      </c>
      <c r="E53" s="7">
        <f>ROUND(+Labor!F48,0)</f>
        <v>3982</v>
      </c>
      <c r="F53" s="8">
        <f t="shared" si="0"/>
        <v>174.61</v>
      </c>
      <c r="G53" s="7">
        <f>ROUND(+Labor!J148,0)</f>
        <v>676217</v>
      </c>
      <c r="H53" s="7">
        <f>ROUND(+Labor!F148,0)</f>
        <v>3648</v>
      </c>
      <c r="I53" s="8">
        <f t="shared" si="1"/>
        <v>185.37</v>
      </c>
      <c r="J53" s="8"/>
      <c r="K53" s="9">
        <f t="shared" si="2"/>
        <v>6.1600000000000002E-2</v>
      </c>
    </row>
    <row r="54" spans="2:11" ht="12" customHeight="1" x14ac:dyDescent="0.2">
      <c r="B54" s="1">
        <f>+Labor!A49</f>
        <v>132</v>
      </c>
      <c r="C54" s="1" t="str">
        <f>+Labor!B49</f>
        <v>ST CLARE HOSPITAL</v>
      </c>
      <c r="D54" s="7">
        <f>ROUND(+Labor!J49,0)</f>
        <v>0</v>
      </c>
      <c r="E54" s="7">
        <f>ROUND(+Labor!F49,0)</f>
        <v>0</v>
      </c>
      <c r="F54" s="8" t="str">
        <f t="shared" si="0"/>
        <v/>
      </c>
      <c r="G54" s="7">
        <f>ROUND(+Labor!J149,0)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ht="12" customHeight="1" x14ac:dyDescent="0.2">
      <c r="B55" s="1">
        <f>+Labor!A50</f>
        <v>134</v>
      </c>
      <c r="C55" s="1" t="str">
        <f>+Labor!B50</f>
        <v>ISLAND HOSPITAL</v>
      </c>
      <c r="D55" s="7">
        <f>ROUND(+Labor!J50,0)</f>
        <v>74657</v>
      </c>
      <c r="E55" s="7">
        <f>ROUND(+Labor!F50,0)</f>
        <v>1038</v>
      </c>
      <c r="F55" s="8">
        <f t="shared" si="0"/>
        <v>71.92</v>
      </c>
      <c r="G55" s="7">
        <f>ROUND(+Labor!J150,0)</f>
        <v>84106</v>
      </c>
      <c r="H55" s="7">
        <f>ROUND(+Labor!F150,0)</f>
        <v>1518</v>
      </c>
      <c r="I55" s="8">
        <f t="shared" si="1"/>
        <v>55.41</v>
      </c>
      <c r="J55" s="8"/>
      <c r="K55" s="9">
        <f t="shared" si="2"/>
        <v>-0.2296</v>
      </c>
    </row>
    <row r="56" spans="2:11" ht="12" customHeight="1" x14ac:dyDescent="0.2">
      <c r="B56" s="1">
        <f>+Labor!A51</f>
        <v>137</v>
      </c>
      <c r="C56" s="1" t="str">
        <f>+Labor!B51</f>
        <v>LINCOLN HOSPITAL</v>
      </c>
      <c r="D56" s="7">
        <f>ROUND(+Labor!J51,0)</f>
        <v>0</v>
      </c>
      <c r="E56" s="7">
        <f>ROUND(+Labor!F51,0)</f>
        <v>0</v>
      </c>
      <c r="F56" s="8" t="str">
        <f t="shared" si="0"/>
        <v/>
      </c>
      <c r="G56" s="7">
        <f>ROUND(+Labor!J151,0)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ht="12" customHeight="1" x14ac:dyDescent="0.2">
      <c r="B57" s="1">
        <f>+Labor!A52</f>
        <v>138</v>
      </c>
      <c r="C57" s="1" t="str">
        <f>+Labor!B52</f>
        <v>SWEDISH EDMONDS</v>
      </c>
      <c r="D57" s="7">
        <f>ROUND(+Labor!J52,0)</f>
        <v>0</v>
      </c>
      <c r="E57" s="7">
        <f>ROUND(+Labor!F52,0)</f>
        <v>0</v>
      </c>
      <c r="F57" s="8" t="str">
        <f t="shared" si="0"/>
        <v/>
      </c>
      <c r="G57" s="7">
        <f>ROUND(+Labor!J152,0)</f>
        <v>300293</v>
      </c>
      <c r="H57" s="7">
        <f>ROUND(+Labor!F152,0)</f>
        <v>2233</v>
      </c>
      <c r="I57" s="8">
        <f t="shared" si="1"/>
        <v>134.47999999999999</v>
      </c>
      <c r="J57" s="8"/>
      <c r="K57" s="9" t="str">
        <f t="shared" si="2"/>
        <v/>
      </c>
    </row>
    <row r="58" spans="2:11" ht="12" customHeight="1" x14ac:dyDescent="0.2">
      <c r="B58" s="1">
        <f>+Labor!A53</f>
        <v>139</v>
      </c>
      <c r="C58" s="1" t="str">
        <f>+Labor!B53</f>
        <v>PROVIDENCE HOLY FAMILY HOSPITAL</v>
      </c>
      <c r="D58" s="7">
        <f>ROUND(+Labor!J53,0)</f>
        <v>0</v>
      </c>
      <c r="E58" s="7">
        <f>ROUND(+Labor!F53,0)</f>
        <v>1321</v>
      </c>
      <c r="F58" s="8" t="str">
        <f t="shared" si="0"/>
        <v/>
      </c>
      <c r="G58" s="7">
        <f>ROUND(+Labor!J153,0)</f>
        <v>0</v>
      </c>
      <c r="H58" s="7">
        <f>ROUND(+Labor!F153,0)</f>
        <v>1300</v>
      </c>
      <c r="I58" s="8" t="str">
        <f t="shared" si="1"/>
        <v/>
      </c>
      <c r="J58" s="8"/>
      <c r="K58" s="9" t="str">
        <f t="shared" si="2"/>
        <v/>
      </c>
    </row>
    <row r="59" spans="2:11" ht="12" customHeight="1" x14ac:dyDescent="0.2">
      <c r="B59" s="1">
        <f>+Labor!A54</f>
        <v>140</v>
      </c>
      <c r="C59" s="1" t="str">
        <f>+Labor!B54</f>
        <v>KITTITAS VALLEY HEALTHCARE</v>
      </c>
      <c r="D59" s="7">
        <f>ROUND(+Labor!J54,0)</f>
        <v>32403</v>
      </c>
      <c r="E59" s="7">
        <f>ROUND(+Labor!F54,0)</f>
        <v>365</v>
      </c>
      <c r="F59" s="8">
        <f t="shared" si="0"/>
        <v>88.78</v>
      </c>
      <c r="G59" s="7">
        <f>ROUND(+Labor!J154,0)</f>
        <v>23713</v>
      </c>
      <c r="H59" s="7">
        <f>ROUND(+Labor!F154,0)</f>
        <v>348</v>
      </c>
      <c r="I59" s="8">
        <f t="shared" si="1"/>
        <v>68.14</v>
      </c>
      <c r="J59" s="8"/>
      <c r="K59" s="9">
        <f t="shared" si="2"/>
        <v>-0.23250000000000001</v>
      </c>
    </row>
    <row r="60" spans="2:11" ht="12" customHeight="1" x14ac:dyDescent="0.2">
      <c r="B60" s="1">
        <f>+Labor!A55</f>
        <v>141</v>
      </c>
      <c r="C60" s="1" t="str">
        <f>+Labor!B55</f>
        <v>DAYTON GENERAL HOSPITAL</v>
      </c>
      <c r="D60" s="7">
        <f>ROUND(+Labor!J55,0)</f>
        <v>0</v>
      </c>
      <c r="E60" s="7">
        <f>ROUND(+Labor!F55,0)</f>
        <v>0</v>
      </c>
      <c r="F60" s="8" t="str">
        <f t="shared" si="0"/>
        <v/>
      </c>
      <c r="G60" s="7">
        <f>ROUND(+Labor!J155,0)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ht="12" customHeight="1" x14ac:dyDescent="0.2">
      <c r="B61" s="1">
        <f>+Labor!A56</f>
        <v>142</v>
      </c>
      <c r="C61" s="1" t="str">
        <f>+Labor!B56</f>
        <v>HARRISON MEDICAL CENTER</v>
      </c>
      <c r="D61" s="7">
        <f>ROUND(+Labor!J56,0)</f>
        <v>0</v>
      </c>
      <c r="E61" s="7">
        <f>ROUND(+Labor!F56,0)</f>
        <v>0</v>
      </c>
      <c r="F61" s="8" t="str">
        <f t="shared" si="0"/>
        <v/>
      </c>
      <c r="G61" s="7">
        <f>ROUND(+Labor!J156,0)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ht="12" customHeight="1" x14ac:dyDescent="0.2">
      <c r="B62" s="1">
        <f>+Labor!A57</f>
        <v>145</v>
      </c>
      <c r="C62" s="1" t="str">
        <f>+Labor!B57</f>
        <v>PEACEHEALTH ST JOSEPH HOSPITAL</v>
      </c>
      <c r="D62" s="7">
        <f>ROUND(+Labor!J57,0)</f>
        <v>507783</v>
      </c>
      <c r="E62" s="7">
        <f>ROUND(+Labor!F57,0)</f>
        <v>1959</v>
      </c>
      <c r="F62" s="8">
        <f t="shared" si="0"/>
        <v>259.20999999999998</v>
      </c>
      <c r="G62" s="7">
        <f>ROUND(+Labor!J157,0)</f>
        <v>503019</v>
      </c>
      <c r="H62" s="7">
        <f>ROUND(+Labor!F157,0)</f>
        <v>1952</v>
      </c>
      <c r="I62" s="8">
        <f t="shared" si="1"/>
        <v>257.69</v>
      </c>
      <c r="J62" s="8"/>
      <c r="K62" s="9">
        <f t="shared" si="2"/>
        <v>-5.8999999999999999E-3</v>
      </c>
    </row>
    <row r="63" spans="2:11" ht="12" customHeight="1" x14ac:dyDescent="0.2">
      <c r="B63" s="1">
        <f>+Labor!A58</f>
        <v>147</v>
      </c>
      <c r="C63" s="1" t="str">
        <f>+Labor!B58</f>
        <v>MID VALLEY HOSPITAL</v>
      </c>
      <c r="D63" s="7">
        <f>ROUND(+Labor!J58,0)</f>
        <v>48160</v>
      </c>
      <c r="E63" s="7">
        <f>ROUND(+Labor!F58,0)</f>
        <v>246</v>
      </c>
      <c r="F63" s="8">
        <f t="shared" si="0"/>
        <v>195.77</v>
      </c>
      <c r="G63" s="7">
        <f>ROUND(+Labor!J158,0)</f>
        <v>37898</v>
      </c>
      <c r="H63" s="7">
        <f>ROUND(+Labor!F158,0)</f>
        <v>244</v>
      </c>
      <c r="I63" s="8">
        <f t="shared" si="1"/>
        <v>155.32</v>
      </c>
      <c r="J63" s="8"/>
      <c r="K63" s="9">
        <f t="shared" si="2"/>
        <v>-0.20660000000000001</v>
      </c>
    </row>
    <row r="64" spans="2:11" ht="12" customHeight="1" x14ac:dyDescent="0.2">
      <c r="B64" s="1">
        <f>+Labor!A59</f>
        <v>148</v>
      </c>
      <c r="C64" s="1" t="str">
        <f>+Labor!B59</f>
        <v>KINDRED HOSPITAL SEATTLE - NORTHGATE</v>
      </c>
      <c r="D64" s="7">
        <f>ROUND(+Labor!J59,0)</f>
        <v>0</v>
      </c>
      <c r="E64" s="7">
        <f>ROUND(+Labor!F59,0)</f>
        <v>0</v>
      </c>
      <c r="F64" s="8" t="str">
        <f t="shared" si="0"/>
        <v/>
      </c>
      <c r="G64" s="7">
        <f>ROUND(+Labor!J159,0)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ht="12" customHeight="1" x14ac:dyDescent="0.2">
      <c r="B65" s="1">
        <f>+Labor!A60</f>
        <v>150</v>
      </c>
      <c r="C65" s="1" t="str">
        <f>+Labor!B60</f>
        <v>COULEE MEDICAL CENTER</v>
      </c>
      <c r="D65" s="7">
        <f>ROUND(+Labor!J60,0)</f>
        <v>13358</v>
      </c>
      <c r="E65" s="7">
        <f>ROUND(+Labor!F60,0)</f>
        <v>0</v>
      </c>
      <c r="F65" s="8" t="str">
        <f t="shared" si="0"/>
        <v/>
      </c>
      <c r="G65" s="7">
        <f>ROUND(+Labor!J160,0)</f>
        <v>26477</v>
      </c>
      <c r="H65" s="7">
        <f>ROUND(+Labor!F160,0)</f>
        <v>87</v>
      </c>
      <c r="I65" s="8">
        <f t="shared" si="1"/>
        <v>304.33</v>
      </c>
      <c r="J65" s="8"/>
      <c r="K65" s="9" t="str">
        <f t="shared" si="2"/>
        <v/>
      </c>
    </row>
    <row r="66" spans="2:11" ht="12" customHeight="1" x14ac:dyDescent="0.2">
      <c r="B66" s="1">
        <f>+Labor!A61</f>
        <v>152</v>
      </c>
      <c r="C66" s="1" t="str">
        <f>+Labor!B61</f>
        <v>MASON GENERAL HOSPITAL</v>
      </c>
      <c r="D66" s="7">
        <f>ROUND(+Labor!J61,0)</f>
        <v>68522</v>
      </c>
      <c r="E66" s="7">
        <f>ROUND(+Labor!F61,0)</f>
        <v>868</v>
      </c>
      <c r="F66" s="8">
        <f t="shared" si="0"/>
        <v>78.94</v>
      </c>
      <c r="G66" s="7">
        <f>ROUND(+Labor!J161,0)</f>
        <v>71538</v>
      </c>
      <c r="H66" s="7">
        <f>ROUND(+Labor!F161,0)</f>
        <v>813</v>
      </c>
      <c r="I66" s="8">
        <f t="shared" si="1"/>
        <v>87.99</v>
      </c>
      <c r="J66" s="8"/>
      <c r="K66" s="9">
        <f t="shared" si="2"/>
        <v>0.11459999999999999</v>
      </c>
    </row>
    <row r="67" spans="2:11" ht="12" customHeight="1" x14ac:dyDescent="0.2">
      <c r="B67" s="1">
        <f>+Labor!A62</f>
        <v>153</v>
      </c>
      <c r="C67" s="1" t="str">
        <f>+Labor!B62</f>
        <v>WHITMAN HOSPITAL AND MEDICAL CENTER</v>
      </c>
      <c r="D67" s="7">
        <f>ROUND(+Labor!J62,0)</f>
        <v>10494</v>
      </c>
      <c r="E67" s="7">
        <f>ROUND(+Labor!F62,0)</f>
        <v>44</v>
      </c>
      <c r="F67" s="8">
        <f t="shared" si="0"/>
        <v>238.5</v>
      </c>
      <c r="G67" s="7">
        <f>ROUND(+Labor!J162,0)</f>
        <v>10640</v>
      </c>
      <c r="H67" s="7">
        <f>ROUND(+Labor!F162,0)</f>
        <v>41</v>
      </c>
      <c r="I67" s="8">
        <f t="shared" si="1"/>
        <v>259.51</v>
      </c>
      <c r="J67" s="8"/>
      <c r="K67" s="9">
        <f t="shared" si="2"/>
        <v>8.8099999999999998E-2</v>
      </c>
    </row>
    <row r="68" spans="2:11" ht="12" customHeight="1" x14ac:dyDescent="0.2">
      <c r="B68" s="1">
        <f>+Labor!A63</f>
        <v>155</v>
      </c>
      <c r="C68" s="1" t="str">
        <f>+Labor!B63</f>
        <v>UW MEDICINE/VALLEY MEDICAL CENTER</v>
      </c>
      <c r="D68" s="7">
        <f>ROUND(+Labor!J63,0)</f>
        <v>639145</v>
      </c>
      <c r="E68" s="7">
        <f>ROUND(+Labor!F63,0)</f>
        <v>0</v>
      </c>
      <c r="F68" s="8" t="str">
        <f t="shared" si="0"/>
        <v/>
      </c>
      <c r="G68" s="7">
        <f>ROUND(+Labor!J163,0)</f>
        <v>1119629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ht="12" customHeight="1" x14ac:dyDescent="0.2">
      <c r="B69" s="1">
        <f>+Labor!A64</f>
        <v>156</v>
      </c>
      <c r="C69" s="1" t="str">
        <f>+Labor!B64</f>
        <v>WHIDBEY GENERAL HOSPITAL</v>
      </c>
      <c r="D69" s="7">
        <f>ROUND(+Labor!J64,0)</f>
        <v>28412</v>
      </c>
      <c r="E69" s="7">
        <f>ROUND(+Labor!F64,0)</f>
        <v>186</v>
      </c>
      <c r="F69" s="8">
        <f t="shared" si="0"/>
        <v>152.75</v>
      </c>
      <c r="G69" s="7">
        <f>ROUND(+Labor!J164,0)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ht="12" customHeight="1" x14ac:dyDescent="0.2">
      <c r="B70" s="1">
        <f>+Labor!A65</f>
        <v>157</v>
      </c>
      <c r="C70" s="1" t="str">
        <f>+Labor!B65</f>
        <v>ST LUKES REHABILIATION INSTITUTE</v>
      </c>
      <c r="D70" s="7">
        <f>ROUND(+Labor!J65,0)</f>
        <v>0</v>
      </c>
      <c r="E70" s="7">
        <f>ROUND(+Labor!F65,0)</f>
        <v>0</v>
      </c>
      <c r="F70" s="8" t="str">
        <f t="shared" si="0"/>
        <v/>
      </c>
      <c r="G70" s="7">
        <f>ROUND(+Labor!J165,0)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ht="12" customHeight="1" x14ac:dyDescent="0.2">
      <c r="B71" s="1">
        <f>+Labor!A66</f>
        <v>158</v>
      </c>
      <c r="C71" s="1" t="str">
        <f>+Labor!B66</f>
        <v>CASCADE MEDICAL CENTER</v>
      </c>
      <c r="D71" s="7">
        <f>ROUND(+Labor!J66,0)</f>
        <v>0</v>
      </c>
      <c r="E71" s="7">
        <f>ROUND(+Labor!F66,0)</f>
        <v>0</v>
      </c>
      <c r="F71" s="8" t="str">
        <f t="shared" si="0"/>
        <v/>
      </c>
      <c r="G71" s="7">
        <f>ROUND(+Labor!J166,0)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ht="12" customHeight="1" x14ac:dyDescent="0.2">
      <c r="B72" s="1">
        <f>+Labor!A67</f>
        <v>159</v>
      </c>
      <c r="C72" s="1" t="str">
        <f>+Labor!B67</f>
        <v>PROVIDENCE ST PETER HOSPITAL</v>
      </c>
      <c r="D72" s="7">
        <f>ROUND(+Labor!J67,0)</f>
        <v>0</v>
      </c>
      <c r="E72" s="7">
        <f>ROUND(+Labor!F67,0)</f>
        <v>0</v>
      </c>
      <c r="F72" s="8" t="str">
        <f t="shared" si="0"/>
        <v/>
      </c>
      <c r="G72" s="7">
        <f>ROUND(+Labor!J167,0)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ht="12" customHeight="1" x14ac:dyDescent="0.2">
      <c r="B73" s="1">
        <f>+Labor!A68</f>
        <v>161</v>
      </c>
      <c r="C73" s="1" t="str">
        <f>+Labor!B68</f>
        <v>KADLEC REGIONAL MEDICAL CENTER</v>
      </c>
      <c r="D73" s="7">
        <f>ROUND(+Labor!J68,0)</f>
        <v>0</v>
      </c>
      <c r="E73" s="7">
        <f>ROUND(+Labor!F68,0)</f>
        <v>0</v>
      </c>
      <c r="F73" s="8" t="str">
        <f t="shared" si="0"/>
        <v/>
      </c>
      <c r="G73" s="7">
        <f>ROUND(+Labor!J168,0)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ht="12" customHeight="1" x14ac:dyDescent="0.2">
      <c r="B74" s="1">
        <f>+Labor!A69</f>
        <v>162</v>
      </c>
      <c r="C74" s="1" t="str">
        <f>+Labor!B69</f>
        <v>PROVIDENCE SACRED HEART MEDICAL CENTER</v>
      </c>
      <c r="D74" s="7">
        <f>ROUND(+Labor!J69,0)</f>
        <v>366971</v>
      </c>
      <c r="E74" s="7">
        <f>ROUND(+Labor!F69,0)</f>
        <v>0</v>
      </c>
      <c r="F74" s="8" t="str">
        <f t="shared" si="0"/>
        <v/>
      </c>
      <c r="G74" s="7">
        <f>ROUND(+Labor!J169,0)</f>
        <v>371288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ht="12" customHeight="1" x14ac:dyDescent="0.2">
      <c r="B75" s="1">
        <f>+Labor!A70</f>
        <v>164</v>
      </c>
      <c r="C75" s="1" t="str">
        <f>+Labor!B70</f>
        <v>EVERGREENHEALTH MEDICAL CENTER</v>
      </c>
      <c r="D75" s="7">
        <f>ROUND(+Labor!J70,0)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ROUND(+Labor!J170,0)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ht="12" customHeight="1" x14ac:dyDescent="0.2">
      <c r="B76" s="1">
        <f>+Labor!A71</f>
        <v>165</v>
      </c>
      <c r="C76" s="1" t="str">
        <f>+Labor!B71</f>
        <v>LAKE CHELAN COMMUNITY HOSPITAL</v>
      </c>
      <c r="D76" s="7">
        <f>ROUND(+Labor!J71,0)</f>
        <v>10698</v>
      </c>
      <c r="E76" s="7">
        <f>ROUND(+Labor!F71,0)</f>
        <v>104</v>
      </c>
      <c r="F76" s="8">
        <f t="shared" si="3"/>
        <v>102.87</v>
      </c>
      <c r="G76" s="7">
        <f>ROUND(+Labor!J171,0)</f>
        <v>6177</v>
      </c>
      <c r="H76" s="7">
        <f>ROUND(+Labor!F171,0)</f>
        <v>97</v>
      </c>
      <c r="I76" s="8">
        <f t="shared" si="4"/>
        <v>63.68</v>
      </c>
      <c r="J76" s="8"/>
      <c r="K76" s="9">
        <f t="shared" si="5"/>
        <v>-0.38100000000000001</v>
      </c>
    </row>
    <row r="77" spans="2:11" ht="12" customHeight="1" x14ac:dyDescent="0.2">
      <c r="B77" s="1">
        <f>+Labor!A72</f>
        <v>167</v>
      </c>
      <c r="C77" s="1" t="str">
        <f>+Labor!B72</f>
        <v>FERRY COUNTY MEMORIAL HOSPITAL</v>
      </c>
      <c r="D77" s="7">
        <f>ROUND(+Labor!J72,0)</f>
        <v>0</v>
      </c>
      <c r="E77" s="7">
        <f>ROUND(+Labor!F72,0)</f>
        <v>0</v>
      </c>
      <c r="F77" s="8" t="str">
        <f t="shared" si="3"/>
        <v/>
      </c>
      <c r="G77" s="7">
        <f>ROUND(+Labor!J172,0)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ht="12" customHeight="1" x14ac:dyDescent="0.2">
      <c r="B78" s="1">
        <f>+Labor!A73</f>
        <v>168</v>
      </c>
      <c r="C78" s="1" t="str">
        <f>+Labor!B73</f>
        <v>CENTRAL WASHINGTON HOSPITAL</v>
      </c>
      <c r="D78" s="7">
        <f>ROUND(+Labor!J73,0)</f>
        <v>94917</v>
      </c>
      <c r="E78" s="7">
        <f>ROUND(+Labor!F73,0)</f>
        <v>1276</v>
      </c>
      <c r="F78" s="8">
        <f t="shared" si="3"/>
        <v>74.39</v>
      </c>
      <c r="G78" s="7">
        <f>ROUND(+Labor!J173,0)</f>
        <v>125605</v>
      </c>
      <c r="H78" s="7">
        <f>ROUND(+Labor!F173,0)</f>
        <v>1327</v>
      </c>
      <c r="I78" s="8">
        <f t="shared" si="4"/>
        <v>94.65</v>
      </c>
      <c r="J78" s="8"/>
      <c r="K78" s="9">
        <f t="shared" si="5"/>
        <v>0.27229999999999999</v>
      </c>
    </row>
    <row r="79" spans="2:11" ht="12" customHeight="1" x14ac:dyDescent="0.2">
      <c r="B79" s="1">
        <f>+Labor!A74</f>
        <v>170</v>
      </c>
      <c r="C79" s="1" t="str">
        <f>+Labor!B74</f>
        <v>PEACEHEALTH SOUTHWEST MEDICAL CENTER</v>
      </c>
      <c r="D79" s="7">
        <f>ROUND(+Labor!J74,0)</f>
        <v>0</v>
      </c>
      <c r="E79" s="7">
        <f>ROUND(+Labor!F74,0)</f>
        <v>0</v>
      </c>
      <c r="F79" s="8" t="str">
        <f t="shared" si="3"/>
        <v/>
      </c>
      <c r="G79" s="7">
        <f>ROUND(+Labor!J174,0)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ht="12" customHeight="1" x14ac:dyDescent="0.2">
      <c r="B80" s="1">
        <f>+Labor!A75</f>
        <v>172</v>
      </c>
      <c r="C80" s="1" t="str">
        <f>+Labor!B75</f>
        <v>PULLMAN REGIONAL HOSPITAL</v>
      </c>
      <c r="D80" s="7">
        <f>ROUND(+Labor!J75,0)</f>
        <v>102169</v>
      </c>
      <c r="E80" s="7">
        <f>ROUND(+Labor!F75,0)</f>
        <v>453</v>
      </c>
      <c r="F80" s="8">
        <f t="shared" si="3"/>
        <v>225.54</v>
      </c>
      <c r="G80" s="7">
        <f>ROUND(+Labor!J175,0)</f>
        <v>107958</v>
      </c>
      <c r="H80" s="7">
        <f>ROUND(+Labor!F175,0)</f>
        <v>426</v>
      </c>
      <c r="I80" s="8">
        <f t="shared" si="4"/>
        <v>253.42</v>
      </c>
      <c r="J80" s="8"/>
      <c r="K80" s="9">
        <f t="shared" si="5"/>
        <v>0.1236</v>
      </c>
    </row>
    <row r="81" spans="2:11" ht="12" customHeight="1" x14ac:dyDescent="0.2">
      <c r="B81" s="1">
        <f>+Labor!A76</f>
        <v>173</v>
      </c>
      <c r="C81" s="1" t="str">
        <f>+Labor!B76</f>
        <v>MORTON GENERAL HOSPITAL</v>
      </c>
      <c r="D81" s="7">
        <f>ROUND(+Labor!J76,0)</f>
        <v>3560</v>
      </c>
      <c r="E81" s="7">
        <f>ROUND(+Labor!F76,0)</f>
        <v>9</v>
      </c>
      <c r="F81" s="8">
        <f t="shared" si="3"/>
        <v>395.56</v>
      </c>
      <c r="G81" s="7">
        <f>ROUND(+Labor!J176,0)</f>
        <v>1960</v>
      </c>
      <c r="H81" s="7">
        <f>ROUND(+Labor!F176,0)</f>
        <v>1</v>
      </c>
      <c r="I81" s="8">
        <f t="shared" si="4"/>
        <v>1960</v>
      </c>
      <c r="J81" s="8"/>
      <c r="K81" s="9">
        <f t="shared" si="5"/>
        <v>3.9550000000000001</v>
      </c>
    </row>
    <row r="82" spans="2:11" ht="12" customHeight="1" x14ac:dyDescent="0.2">
      <c r="B82" s="1">
        <f>+Labor!A77</f>
        <v>175</v>
      </c>
      <c r="C82" s="1" t="str">
        <f>+Labor!B77</f>
        <v>MARY BRIDGE CHILDRENS HEALTH CENTER</v>
      </c>
      <c r="D82" s="7">
        <f>ROUND(+Labor!J77,0)</f>
        <v>0</v>
      </c>
      <c r="E82" s="7">
        <f>ROUND(+Labor!F77,0)</f>
        <v>0</v>
      </c>
      <c r="F82" s="8" t="str">
        <f t="shared" si="3"/>
        <v/>
      </c>
      <c r="G82" s="7">
        <f>ROUND(+Labor!J177,0)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ht="12" customHeight="1" x14ac:dyDescent="0.2">
      <c r="B83" s="1">
        <f>+Labor!A78</f>
        <v>176</v>
      </c>
      <c r="C83" s="1" t="str">
        <f>+Labor!B78</f>
        <v>TACOMA GENERAL/ALLENMORE HOSPITAL</v>
      </c>
      <c r="D83" s="7">
        <f>ROUND(+Labor!J78,0)</f>
        <v>0</v>
      </c>
      <c r="E83" s="7">
        <f>ROUND(+Labor!F78,0)</f>
        <v>0</v>
      </c>
      <c r="F83" s="8" t="str">
        <f t="shared" si="3"/>
        <v/>
      </c>
      <c r="G83" s="7">
        <f>ROUND(+Labor!J178,0)</f>
        <v>717005</v>
      </c>
      <c r="H83" s="7">
        <f>ROUND(+Labor!F178,0)</f>
        <v>278</v>
      </c>
      <c r="I83" s="8">
        <f t="shared" si="4"/>
        <v>2579.15</v>
      </c>
      <c r="J83" s="8"/>
      <c r="K83" s="9" t="str">
        <f t="shared" si="5"/>
        <v/>
      </c>
    </row>
    <row r="84" spans="2:11" ht="12" customHeight="1" x14ac:dyDescent="0.2">
      <c r="B84" s="1">
        <f>+Labor!A79</f>
        <v>180</v>
      </c>
      <c r="C84" s="1" t="str">
        <f>+Labor!B79</f>
        <v>VALLEY HOSPITAL</v>
      </c>
      <c r="D84" s="7">
        <f>ROUND(+Labor!J79,0)</f>
        <v>153784</v>
      </c>
      <c r="E84" s="7">
        <f>ROUND(+Labor!F79,0)</f>
        <v>622</v>
      </c>
      <c r="F84" s="8">
        <f t="shared" si="3"/>
        <v>247.24</v>
      </c>
      <c r="G84" s="7">
        <f>ROUND(+Labor!J179,0)</f>
        <v>144439</v>
      </c>
      <c r="H84" s="7">
        <f>ROUND(+Labor!F179,0)</f>
        <v>718</v>
      </c>
      <c r="I84" s="8">
        <f t="shared" si="4"/>
        <v>201.17</v>
      </c>
      <c r="J84" s="8"/>
      <c r="K84" s="9">
        <f t="shared" si="5"/>
        <v>-0.18629999999999999</v>
      </c>
    </row>
    <row r="85" spans="2:11" ht="12" customHeight="1" x14ac:dyDescent="0.2">
      <c r="B85" s="1">
        <f>+Labor!A80</f>
        <v>183</v>
      </c>
      <c r="C85" s="1" t="str">
        <f>+Labor!B80</f>
        <v>MULTICARE AUBURN MEDICAL CENTER</v>
      </c>
      <c r="D85" s="7">
        <f>ROUND(+Labor!J80,0)</f>
        <v>0</v>
      </c>
      <c r="E85" s="7">
        <f>ROUND(+Labor!F80,0)</f>
        <v>0</v>
      </c>
      <c r="F85" s="8" t="str">
        <f t="shared" si="3"/>
        <v/>
      </c>
      <c r="G85" s="7">
        <f>ROUND(+Labor!J180,0)</f>
        <v>324817</v>
      </c>
      <c r="H85" s="7">
        <f>ROUND(+Labor!F180,0)</f>
        <v>813</v>
      </c>
      <c r="I85" s="8">
        <f t="shared" si="4"/>
        <v>399.53</v>
      </c>
      <c r="J85" s="8"/>
      <c r="K85" s="9" t="str">
        <f t="shared" si="5"/>
        <v/>
      </c>
    </row>
    <row r="86" spans="2:11" ht="12" customHeight="1" x14ac:dyDescent="0.2">
      <c r="B86" s="1">
        <f>+Labor!A81</f>
        <v>186</v>
      </c>
      <c r="C86" s="1" t="str">
        <f>+Labor!B81</f>
        <v>SUMMIT PACIFIC MEDICAL CENTER</v>
      </c>
      <c r="D86" s="7">
        <f>ROUND(+Labor!J81,0)</f>
        <v>0</v>
      </c>
      <c r="E86" s="7">
        <f>ROUND(+Labor!F81,0)</f>
        <v>0</v>
      </c>
      <c r="F86" s="8" t="str">
        <f t="shared" si="3"/>
        <v/>
      </c>
      <c r="G86" s="7">
        <f>ROUND(+Labor!J181,0)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ht="12" customHeight="1" x14ac:dyDescent="0.2">
      <c r="B87" s="1">
        <f>+Labor!A82</f>
        <v>191</v>
      </c>
      <c r="C87" s="1" t="str">
        <f>+Labor!B82</f>
        <v>PROVIDENCE CENTRALIA HOSPITAL</v>
      </c>
      <c r="D87" s="7">
        <f>ROUND(+Labor!J82,0)</f>
        <v>303988</v>
      </c>
      <c r="E87" s="7">
        <f>ROUND(+Labor!F82,0)</f>
        <v>0</v>
      </c>
      <c r="F87" s="8" t="str">
        <f t="shared" si="3"/>
        <v/>
      </c>
      <c r="G87" s="7">
        <f>ROUND(+Labor!J182,0)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ht="12" customHeight="1" x14ac:dyDescent="0.2">
      <c r="B88" s="1">
        <f>+Labor!A83</f>
        <v>193</v>
      </c>
      <c r="C88" s="1" t="str">
        <f>+Labor!B83</f>
        <v>PROVIDENCE MOUNT CARMEL HOSPITAL</v>
      </c>
      <c r="D88" s="7">
        <f>ROUND(+Labor!J83,0)</f>
        <v>33500</v>
      </c>
      <c r="E88" s="7">
        <f>ROUND(+Labor!F83,0)</f>
        <v>216</v>
      </c>
      <c r="F88" s="8">
        <f t="shared" si="3"/>
        <v>155.09</v>
      </c>
      <c r="G88" s="7">
        <f>ROUND(+Labor!J183,0)</f>
        <v>39021</v>
      </c>
      <c r="H88" s="7">
        <f>ROUND(+Labor!F183,0)</f>
        <v>212</v>
      </c>
      <c r="I88" s="8">
        <f t="shared" si="4"/>
        <v>184.06</v>
      </c>
      <c r="J88" s="8"/>
      <c r="K88" s="9">
        <f t="shared" si="5"/>
        <v>0.18679999999999999</v>
      </c>
    </row>
    <row r="89" spans="2:11" ht="12" customHeight="1" x14ac:dyDescent="0.2">
      <c r="B89" s="1">
        <f>+Labor!A84</f>
        <v>194</v>
      </c>
      <c r="C89" s="1" t="str">
        <f>+Labor!B84</f>
        <v>PROVIDENCE ST JOSEPHS HOSPITAL</v>
      </c>
      <c r="D89" s="7">
        <f>ROUND(+Labor!J84,0)</f>
        <v>9944</v>
      </c>
      <c r="E89" s="7">
        <f>ROUND(+Labor!F84,0)</f>
        <v>42</v>
      </c>
      <c r="F89" s="8">
        <f t="shared" si="3"/>
        <v>236.76</v>
      </c>
      <c r="G89" s="7">
        <f>ROUND(+Labor!J184,0)</f>
        <v>4553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ht="12" customHeight="1" x14ac:dyDescent="0.2">
      <c r="B90" s="1">
        <f>+Labor!A85</f>
        <v>195</v>
      </c>
      <c r="C90" s="1" t="str">
        <f>+Labor!B85</f>
        <v>SNOQUALMIE VALLEY HOSPITAL</v>
      </c>
      <c r="D90" s="7">
        <f>ROUND(+Labor!J85,0)</f>
        <v>0</v>
      </c>
      <c r="E90" s="7">
        <f>ROUND(+Labor!F85,0)</f>
        <v>0</v>
      </c>
      <c r="F90" s="8" t="str">
        <f t="shared" si="3"/>
        <v/>
      </c>
      <c r="G90" s="7">
        <f>ROUND(+Labor!J185,0)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ht="12" customHeight="1" x14ac:dyDescent="0.2">
      <c r="B91" s="1">
        <f>+Labor!A86</f>
        <v>197</v>
      </c>
      <c r="C91" s="1" t="str">
        <f>+Labor!B86</f>
        <v>CAPITAL MEDICAL CENTER</v>
      </c>
      <c r="D91" s="7">
        <f>ROUND(+Labor!J86,0)</f>
        <v>102603</v>
      </c>
      <c r="E91" s="7">
        <f>ROUND(+Labor!F86,0)</f>
        <v>1338</v>
      </c>
      <c r="F91" s="8">
        <f t="shared" si="3"/>
        <v>76.680000000000007</v>
      </c>
      <c r="G91" s="7">
        <f>ROUND(+Labor!J186,0)</f>
        <v>91069</v>
      </c>
      <c r="H91" s="7">
        <f>ROUND(+Labor!F186,0)</f>
        <v>1305</v>
      </c>
      <c r="I91" s="8">
        <f t="shared" si="4"/>
        <v>69.78</v>
      </c>
      <c r="J91" s="8"/>
      <c r="K91" s="9">
        <f t="shared" si="5"/>
        <v>-0.09</v>
      </c>
    </row>
    <row r="92" spans="2:11" ht="12" customHeight="1" x14ac:dyDescent="0.2">
      <c r="B92" s="1">
        <f>+Labor!A87</f>
        <v>198</v>
      </c>
      <c r="C92" s="1" t="str">
        <f>+Labor!B87</f>
        <v>SUNNYSIDE COMMUNITY HOSPITAL</v>
      </c>
      <c r="D92" s="7">
        <f>ROUND(+Labor!J87,0)</f>
        <v>0</v>
      </c>
      <c r="E92" s="7">
        <f>ROUND(+Labor!F87,0)</f>
        <v>517</v>
      </c>
      <c r="F92" s="8" t="str">
        <f t="shared" si="3"/>
        <v/>
      </c>
      <c r="G92" s="7">
        <f>ROUND(+Labor!J187,0)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ht="12" customHeight="1" x14ac:dyDescent="0.2">
      <c r="B93" s="1">
        <f>+Labor!A88</f>
        <v>199</v>
      </c>
      <c r="C93" s="1" t="str">
        <f>+Labor!B88</f>
        <v>TOPPENISH COMMUNITY HOSPITAL</v>
      </c>
      <c r="D93" s="7">
        <f>ROUND(+Labor!J88,0)</f>
        <v>125</v>
      </c>
      <c r="E93" s="7">
        <f>ROUND(+Labor!F88,0)</f>
        <v>474</v>
      </c>
      <c r="F93" s="8">
        <f t="shared" si="3"/>
        <v>0.26</v>
      </c>
      <c r="G93" s="7">
        <f>ROUND(+Labor!J188,0)</f>
        <v>1040</v>
      </c>
      <c r="H93" s="7">
        <f>ROUND(+Labor!F188,0)</f>
        <v>447</v>
      </c>
      <c r="I93" s="8">
        <f t="shared" si="4"/>
        <v>2.33</v>
      </c>
      <c r="J93" s="8"/>
      <c r="K93" s="9">
        <f t="shared" si="5"/>
        <v>7.9615</v>
      </c>
    </row>
    <row r="94" spans="2:11" ht="12" customHeight="1" x14ac:dyDescent="0.2">
      <c r="B94" s="1">
        <f>+Labor!A89</f>
        <v>201</v>
      </c>
      <c r="C94" s="1" t="str">
        <f>+Labor!B89</f>
        <v>ST FRANCIS COMMUNITY HOSPITAL</v>
      </c>
      <c r="D94" s="7">
        <f>ROUND(+Labor!J89,0)</f>
        <v>295662</v>
      </c>
      <c r="E94" s="7">
        <f>ROUND(+Labor!F89,0)</f>
        <v>1936</v>
      </c>
      <c r="F94" s="8">
        <f t="shared" si="3"/>
        <v>152.72</v>
      </c>
      <c r="G94" s="7">
        <f>ROUND(+Labor!J189,0)</f>
        <v>332701</v>
      </c>
      <c r="H94" s="7">
        <f>ROUND(+Labor!F189,0)</f>
        <v>2046</v>
      </c>
      <c r="I94" s="8">
        <f t="shared" si="4"/>
        <v>162.61000000000001</v>
      </c>
      <c r="J94" s="8"/>
      <c r="K94" s="9">
        <f t="shared" si="5"/>
        <v>6.4799999999999996E-2</v>
      </c>
    </row>
    <row r="95" spans="2:11" ht="12" customHeight="1" x14ac:dyDescent="0.2">
      <c r="B95" s="1">
        <f>+Labor!A90</f>
        <v>202</v>
      </c>
      <c r="C95" s="1" t="str">
        <f>+Labor!B90</f>
        <v>REGIONAL HOSPITAL</v>
      </c>
      <c r="D95" s="7">
        <f>ROUND(+Labor!J90,0)</f>
        <v>0</v>
      </c>
      <c r="E95" s="7">
        <f>ROUND(+Labor!F90,0)</f>
        <v>0</v>
      </c>
      <c r="F95" s="8" t="str">
        <f t="shared" si="3"/>
        <v/>
      </c>
      <c r="G95" s="7">
        <f>ROUND(+Labor!J190,0)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ht="12" customHeight="1" x14ac:dyDescent="0.2">
      <c r="B96" s="1">
        <f>+Labor!A91</f>
        <v>204</v>
      </c>
      <c r="C96" s="1" t="str">
        <f>+Labor!B91</f>
        <v>SEATTLE CANCER CARE ALLIANCE</v>
      </c>
      <c r="D96" s="7">
        <f>ROUND(+Labor!J91,0)</f>
        <v>0</v>
      </c>
      <c r="E96" s="7">
        <f>ROUND(+Labor!F91,0)</f>
        <v>0</v>
      </c>
      <c r="F96" s="8" t="str">
        <f t="shared" si="3"/>
        <v/>
      </c>
      <c r="G96" s="7">
        <f>ROUND(+Labor!J191,0)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ht="12" customHeight="1" x14ac:dyDescent="0.2">
      <c r="B97" s="1">
        <f>+Labor!A92</f>
        <v>205</v>
      </c>
      <c r="C97" s="1" t="str">
        <f>+Labor!B92</f>
        <v>WENATCHEE VALLEY HOSPITAL</v>
      </c>
      <c r="D97" s="7">
        <f>ROUND(+Labor!J92,0)</f>
        <v>0</v>
      </c>
      <c r="E97" s="7">
        <f>ROUND(+Labor!F92,0)</f>
        <v>0</v>
      </c>
      <c r="F97" s="8" t="str">
        <f t="shared" si="3"/>
        <v/>
      </c>
      <c r="G97" s="7">
        <f>ROUND(+Labor!J192,0)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ht="12" customHeight="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ROUND(+Labor!J93,0)</f>
        <v>0</v>
      </c>
      <c r="E98" s="7">
        <f>ROUND(+Labor!F93,0)</f>
        <v>0</v>
      </c>
      <c r="F98" s="8" t="str">
        <f t="shared" si="3"/>
        <v/>
      </c>
      <c r="G98" s="7">
        <f>ROUND(+Labor!J193,0)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ht="12" customHeight="1" x14ac:dyDescent="0.2">
      <c r="B99" s="1">
        <f>+Labor!A94</f>
        <v>207</v>
      </c>
      <c r="C99" s="1" t="str">
        <f>+Labor!B94</f>
        <v>SKAGIT VALLEY HOSPITAL</v>
      </c>
      <c r="D99" s="7">
        <f>ROUND(+Labor!J94,0)</f>
        <v>242386</v>
      </c>
      <c r="E99" s="7">
        <f>ROUND(+Labor!F94,0)</f>
        <v>1140</v>
      </c>
      <c r="F99" s="8">
        <f t="shared" si="3"/>
        <v>212.62</v>
      </c>
      <c r="G99" s="7">
        <f>ROUND(+Labor!J194,0)</f>
        <v>228496</v>
      </c>
      <c r="H99" s="7">
        <f>ROUND(+Labor!F194,0)</f>
        <v>1216</v>
      </c>
      <c r="I99" s="8">
        <f t="shared" si="4"/>
        <v>187.91</v>
      </c>
      <c r="J99" s="8"/>
      <c r="K99" s="9">
        <f t="shared" si="5"/>
        <v>-0.1162</v>
      </c>
    </row>
    <row r="100" spans="2:11" ht="12" customHeight="1" x14ac:dyDescent="0.2">
      <c r="B100" s="1">
        <f>+Labor!A95</f>
        <v>208</v>
      </c>
      <c r="C100" s="1" t="str">
        <f>+Labor!B95</f>
        <v>LEGACY SALMON CREEK HOSPITAL</v>
      </c>
      <c r="D100" s="7">
        <f>ROUND(+Labor!J95,0)</f>
        <v>0</v>
      </c>
      <c r="E100" s="7">
        <f>ROUND(+Labor!F95,0)</f>
        <v>0</v>
      </c>
      <c r="F100" s="8" t="str">
        <f t="shared" si="3"/>
        <v/>
      </c>
      <c r="G100" s="7">
        <f>ROUND(+Labor!J195,0)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ht="12" customHeight="1" x14ac:dyDescent="0.2">
      <c r="B101" s="1">
        <f>+Labor!A96</f>
        <v>209</v>
      </c>
      <c r="C101" s="1" t="str">
        <f>+Labor!B96</f>
        <v>ST ANTHONY HOSPITAL</v>
      </c>
      <c r="D101" s="7">
        <f>ROUND(+Labor!J96,0)</f>
        <v>0</v>
      </c>
      <c r="E101" s="7">
        <f>ROUND(+Labor!F96,0)</f>
        <v>0</v>
      </c>
      <c r="F101" s="8" t="str">
        <f t="shared" si="3"/>
        <v/>
      </c>
      <c r="G101" s="7">
        <f>ROUND(+Labor!J196,0)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ht="12" customHeight="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ROUND(+Labor!J97,0)</f>
        <v>0</v>
      </c>
      <c r="E102" s="7">
        <f>ROUND(+Labor!F97,0)</f>
        <v>0</v>
      </c>
      <c r="F102" s="8" t="str">
        <f t="shared" si="3"/>
        <v/>
      </c>
      <c r="G102" s="7">
        <f>ROUND(+Labor!J197,0)</f>
        <v>3550</v>
      </c>
      <c r="H102" s="7">
        <f>ROUND(+Labor!F197,0)</f>
        <v>2156</v>
      </c>
      <c r="I102" s="8">
        <f t="shared" si="4"/>
        <v>1.65</v>
      </c>
      <c r="J102" s="8"/>
      <c r="K102" s="9" t="str">
        <f t="shared" si="5"/>
        <v/>
      </c>
    </row>
    <row r="103" spans="2:11" ht="12" customHeight="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ROUND(+Labor!J98,0)</f>
        <v>0</v>
      </c>
      <c r="E103" s="7">
        <f>ROUND(+Labor!F98,0)</f>
        <v>0</v>
      </c>
      <c r="F103" s="8" t="str">
        <f t="shared" si="3"/>
        <v/>
      </c>
      <c r="G103" s="7">
        <f>ROUND(+Labor!J198,0)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ht="12" customHeight="1" x14ac:dyDescent="0.2">
      <c r="B104" s="1">
        <f>+Labor!A99</f>
        <v>904</v>
      </c>
      <c r="C104" s="1" t="str">
        <f>+Labor!B99</f>
        <v>BHC FAIRFAX HOSPITAL</v>
      </c>
      <c r="D104" s="7">
        <f>ROUND(+Labor!J99,0)</f>
        <v>0</v>
      </c>
      <c r="E104" s="7">
        <f>ROUND(+Labor!F99,0)</f>
        <v>0</v>
      </c>
      <c r="F104" s="8" t="str">
        <f t="shared" si="3"/>
        <v/>
      </c>
      <c r="G104" s="7">
        <f>ROUND(+Labor!J199,0)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ht="12" customHeight="1" x14ac:dyDescent="0.2">
      <c r="B105" s="1">
        <f>+Labor!A100</f>
        <v>915</v>
      </c>
      <c r="C105" s="1" t="str">
        <f>+Labor!B100</f>
        <v>LOURDES COUNSELING CENTER</v>
      </c>
      <c r="D105" s="7">
        <f>ROUND(+Labor!J100,0)</f>
        <v>0</v>
      </c>
      <c r="E105" s="7">
        <f>ROUND(+Labor!F100,0)</f>
        <v>0</v>
      </c>
      <c r="F105" s="8" t="str">
        <f t="shared" si="3"/>
        <v/>
      </c>
      <c r="G105" s="7">
        <f>ROUND(+Labor!J200,0)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ht="12" customHeight="1" x14ac:dyDescent="0.2">
      <c r="B106" s="1">
        <f>+Labor!A101</f>
        <v>919</v>
      </c>
      <c r="C106" s="1" t="str">
        <f>+Labor!B101</f>
        <v>NAVOS</v>
      </c>
      <c r="D106" s="7">
        <f>ROUND(+Labor!J101,0)</f>
        <v>0</v>
      </c>
      <c r="E106" s="7">
        <f>ROUND(+Labor!F101,0)</f>
        <v>0</v>
      </c>
      <c r="F106" s="8" t="str">
        <f t="shared" si="3"/>
        <v/>
      </c>
      <c r="G106" s="7">
        <f>ROUND(+Labor!J201,0)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ht="12" customHeight="1" x14ac:dyDescent="0.2">
      <c r="B107" s="1">
        <f>+Labor!A102</f>
        <v>921</v>
      </c>
      <c r="C107" s="1" t="str">
        <f>+Labor!B102</f>
        <v>Cascade Behavioral Health</v>
      </c>
      <c r="D107" s="7">
        <f>ROUND(+Labor!J102,0)</f>
        <v>0</v>
      </c>
      <c r="E107" s="7">
        <f>ROUND(+Labor!F102,0)</f>
        <v>0</v>
      </c>
      <c r="F107" s="8" t="str">
        <f t="shared" si="3"/>
        <v/>
      </c>
      <c r="G107" s="7">
        <f>ROUND(+Labor!J202,0)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0" sqref="A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1.44140625" style="1" bestFit="1" customWidth="1"/>
    <col min="5" max="6" width="6.88671875" style="1" bestFit="1" customWidth="1"/>
    <col min="7" max="7" width="11.4414062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6384" width="9" style="1"/>
  </cols>
  <sheetData>
    <row r="1" spans="1:11" x14ac:dyDescent="0.2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43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 t="s">
        <v>19</v>
      </c>
      <c r="F8" s="6" t="s">
        <v>2</v>
      </c>
      <c r="G8" s="6" t="s">
        <v>19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20</v>
      </c>
      <c r="E9" s="6" t="s">
        <v>4</v>
      </c>
      <c r="F9" s="6" t="s">
        <v>4</v>
      </c>
      <c r="G9" s="6" t="s">
        <v>20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ROUND(SUM(Labor!K5:L5),0)</f>
        <v>713197</v>
      </c>
      <c r="E10" s="7">
        <f>ROUND(+Labor!F5,0)</f>
        <v>36291</v>
      </c>
      <c r="F10" s="8">
        <f>IF(D10=0,"",IF(E10=0,"",ROUND(D10/E10,2)))</f>
        <v>19.649999999999999</v>
      </c>
      <c r="G10" s="7">
        <f>ROUND(SUM(Labor!K105:L105),0)</f>
        <v>157615</v>
      </c>
      <c r="H10" s="7">
        <f>ROUND(+Labor!F105,0)</f>
        <v>1483</v>
      </c>
      <c r="I10" s="8">
        <f>IF(G10=0,"",IF(H10=0,"",ROUND(G10/H10,2)))</f>
        <v>106.28</v>
      </c>
      <c r="J10" s="8"/>
      <c r="K10" s="9">
        <f>IF(D10=0,"",IF(E10=0,"",IF(G10=0,"",IF(H10=0,"",ROUND(I10/F10-1,4)))))</f>
        <v>4.4086999999999996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ROUND(SUM(Labor!K6:L6),0)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ROUND(SUM(Labor!K106:L106),0)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ROUND(SUM(Labor!K7:L7),0)</f>
        <v>0</v>
      </c>
      <c r="E12" s="7">
        <f>ROUND(+Labor!F7,0)</f>
        <v>0</v>
      </c>
      <c r="F12" s="8" t="str">
        <f t="shared" si="0"/>
        <v/>
      </c>
      <c r="G12" s="7">
        <f>ROUND(SUM(Labor!K107:L107),0)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ROUND(SUM(Labor!K8:L8),0)</f>
        <v>0</v>
      </c>
      <c r="E13" s="7">
        <f>ROUND(+Labor!F8,0)</f>
        <v>0</v>
      </c>
      <c r="F13" s="8" t="str">
        <f t="shared" si="0"/>
        <v/>
      </c>
      <c r="G13" s="7">
        <f>ROUND(SUM(Labor!K108:L108),0)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ROUND(SUM(Labor!K9:L9),0)</f>
        <v>0</v>
      </c>
      <c r="E14" s="7">
        <f>ROUND(+Labor!F9,0)</f>
        <v>0</v>
      </c>
      <c r="F14" s="8" t="str">
        <f t="shared" si="0"/>
        <v/>
      </c>
      <c r="G14" s="7">
        <f>ROUND(SUM(Labor!K109:L109),0)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ROUND(SUM(Labor!K10:L10),0)</f>
        <v>0</v>
      </c>
      <c r="E15" s="7">
        <f>ROUND(+Labor!F10,0)</f>
        <v>0</v>
      </c>
      <c r="F15" s="8" t="str">
        <f t="shared" si="0"/>
        <v/>
      </c>
      <c r="G15" s="7">
        <f>ROUND(SUM(Labor!K110:L110),0)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ROUND(SUM(Labor!K11:L11),0)</f>
        <v>5801</v>
      </c>
      <c r="E16" s="7">
        <f>ROUND(+Labor!F11,0)</f>
        <v>92</v>
      </c>
      <c r="F16" s="8">
        <f t="shared" si="0"/>
        <v>63.05</v>
      </c>
      <c r="G16" s="7">
        <f>ROUND(SUM(Labor!K111:L111),0)</f>
        <v>4653</v>
      </c>
      <c r="H16" s="7">
        <f>ROUND(+Labor!F111,0)</f>
        <v>75</v>
      </c>
      <c r="I16" s="8">
        <f t="shared" si="1"/>
        <v>62.04</v>
      </c>
      <c r="J16" s="8"/>
      <c r="K16" s="9">
        <f t="shared" si="2"/>
        <v>-1.6E-2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ROUND(SUM(Labor!K12:L12),0)</f>
        <v>21254</v>
      </c>
      <c r="E17" s="7">
        <f>ROUND(+Labor!F12,0)</f>
        <v>1003</v>
      </c>
      <c r="F17" s="8">
        <f t="shared" si="0"/>
        <v>21.19</v>
      </c>
      <c r="G17" s="7">
        <f>ROUND(SUM(Labor!K112:L112),0)</f>
        <v>14090</v>
      </c>
      <c r="H17" s="7">
        <f>ROUND(+Labor!F112,0)</f>
        <v>1441</v>
      </c>
      <c r="I17" s="8">
        <f t="shared" si="1"/>
        <v>9.7799999999999994</v>
      </c>
      <c r="J17" s="8"/>
      <c r="K17" s="9">
        <f t="shared" si="2"/>
        <v>-0.53849999999999998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ROUND(SUM(Labor!K13:L13),0)</f>
        <v>0</v>
      </c>
      <c r="E18" s="7">
        <f>ROUND(+Labor!F13,0)</f>
        <v>127</v>
      </c>
      <c r="F18" s="8" t="str">
        <f t="shared" si="0"/>
        <v/>
      </c>
      <c r="G18" s="7">
        <f>ROUND(SUM(Labor!K113:L113),0)</f>
        <v>0</v>
      </c>
      <c r="H18" s="7">
        <f>ROUND(+Labor!F113,0)</f>
        <v>44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ROUND(SUM(Labor!K14:L14),0)</f>
        <v>0</v>
      </c>
      <c r="E19" s="7">
        <f>ROUND(+Labor!F14,0)</f>
        <v>1087</v>
      </c>
      <c r="F19" s="8" t="str">
        <f t="shared" si="0"/>
        <v/>
      </c>
      <c r="G19" s="7">
        <f>ROUND(SUM(Labor!K114:L114),0)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ROUND(SUM(Labor!K15:L15),0)</f>
        <v>0</v>
      </c>
      <c r="E20" s="7">
        <f>ROUND(+Labor!F15,0)</f>
        <v>0</v>
      </c>
      <c r="F20" s="8" t="str">
        <f t="shared" si="0"/>
        <v/>
      </c>
      <c r="G20" s="7">
        <f>ROUND(SUM(Labor!K115:L115),0)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ROUND(SUM(Labor!K16:L16),0)</f>
        <v>62476</v>
      </c>
      <c r="E21" s="7">
        <f>ROUND(+Labor!F16,0)</f>
        <v>60387</v>
      </c>
      <c r="F21" s="8">
        <f t="shared" si="0"/>
        <v>1.03</v>
      </c>
      <c r="G21" s="7">
        <f>ROUND(SUM(Labor!K116:L116),0)</f>
        <v>12944</v>
      </c>
      <c r="H21" s="7">
        <f>ROUND(+Labor!F116,0)</f>
        <v>64838</v>
      </c>
      <c r="I21" s="8">
        <f t="shared" si="1"/>
        <v>0.2</v>
      </c>
      <c r="J21" s="8"/>
      <c r="K21" s="9">
        <f t="shared" si="2"/>
        <v>-0.80579999999999996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ROUND(SUM(Labor!K17:L17),0)</f>
        <v>19654</v>
      </c>
      <c r="E22" s="7">
        <f>ROUND(+Labor!F17,0)</f>
        <v>302</v>
      </c>
      <c r="F22" s="8">
        <f t="shared" si="0"/>
        <v>65.08</v>
      </c>
      <c r="G22" s="7">
        <f>ROUND(SUM(Labor!K117:L117),0)</f>
        <v>15494</v>
      </c>
      <c r="H22" s="7">
        <f>ROUND(+Labor!F117,0)</f>
        <v>277</v>
      </c>
      <c r="I22" s="8">
        <f t="shared" si="1"/>
        <v>55.94</v>
      </c>
      <c r="J22" s="8"/>
      <c r="K22" s="9">
        <f t="shared" si="2"/>
        <v>-0.1404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ROUND(SUM(Labor!K18:L18),0)</f>
        <v>1256</v>
      </c>
      <c r="E23" s="7">
        <f>ROUND(+Labor!F18,0)</f>
        <v>1822</v>
      </c>
      <c r="F23" s="8">
        <f t="shared" si="0"/>
        <v>0.69</v>
      </c>
      <c r="G23" s="7">
        <f>ROUND(SUM(Labor!K118:L118),0)</f>
        <v>690</v>
      </c>
      <c r="H23" s="7">
        <f>ROUND(+Labor!F118,0)</f>
        <v>1800</v>
      </c>
      <c r="I23" s="8">
        <f t="shared" si="1"/>
        <v>0.38</v>
      </c>
      <c r="J23" s="8"/>
      <c r="K23" s="9">
        <f t="shared" si="2"/>
        <v>-0.44929999999999998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ROUND(SUM(Labor!K19:L19),0)</f>
        <v>9843</v>
      </c>
      <c r="E24" s="7">
        <f>ROUND(+Labor!F19,0)</f>
        <v>372</v>
      </c>
      <c r="F24" s="8">
        <f t="shared" si="0"/>
        <v>26.46</v>
      </c>
      <c r="G24" s="7">
        <f>ROUND(SUM(Labor!K119:L119),0)</f>
        <v>63340</v>
      </c>
      <c r="H24" s="7">
        <f>ROUND(+Labor!F119,0)</f>
        <v>335</v>
      </c>
      <c r="I24" s="8">
        <f t="shared" si="1"/>
        <v>189.07</v>
      </c>
      <c r="J24" s="8"/>
      <c r="K24" s="9">
        <f t="shared" si="2"/>
        <v>6.1455000000000002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ROUND(SUM(Labor!K20:L20),0)</f>
        <v>0</v>
      </c>
      <c r="E25" s="7">
        <f>ROUND(+Labor!F20,0)</f>
        <v>0</v>
      </c>
      <c r="F25" s="8" t="str">
        <f t="shared" si="0"/>
        <v/>
      </c>
      <c r="G25" s="7">
        <f>ROUND(SUM(Labor!K120:L120),0)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ROUND(SUM(Labor!K21:L21),0)</f>
        <v>0</v>
      </c>
      <c r="E26" s="7">
        <f>ROUND(+Labor!F21,0)</f>
        <v>0</v>
      </c>
      <c r="F26" s="8" t="str">
        <f t="shared" si="0"/>
        <v/>
      </c>
      <c r="G26" s="7">
        <f>ROUND(SUM(Labor!K121:L121),0)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ROUND(SUM(Labor!K22:L22),0)</f>
        <v>0</v>
      </c>
      <c r="E27" s="7">
        <f>ROUND(+Labor!F22,0)</f>
        <v>0</v>
      </c>
      <c r="F27" s="8" t="str">
        <f t="shared" si="0"/>
        <v/>
      </c>
      <c r="G27" s="7">
        <f>ROUND(SUM(Labor!K122:L122),0)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ROUND(SUM(Labor!K23:L23),0)</f>
        <v>4509</v>
      </c>
      <c r="E28" s="7">
        <f>ROUND(+Labor!F23,0)</f>
        <v>303</v>
      </c>
      <c r="F28" s="8">
        <f t="shared" si="0"/>
        <v>14.88</v>
      </c>
      <c r="G28" s="7">
        <f>ROUND(SUM(Labor!K123:L123),0)</f>
        <v>20739</v>
      </c>
      <c r="H28" s="7">
        <f>ROUND(+Labor!F123,0)</f>
        <v>292</v>
      </c>
      <c r="I28" s="8">
        <f t="shared" si="1"/>
        <v>71.02</v>
      </c>
      <c r="J28" s="8"/>
      <c r="K28" s="9">
        <f t="shared" si="2"/>
        <v>3.7728000000000002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ROUND(SUM(Labor!K24:L24),0)</f>
        <v>38938</v>
      </c>
      <c r="E29" s="7">
        <f>ROUND(+Labor!F24,0)</f>
        <v>565</v>
      </c>
      <c r="F29" s="8">
        <f t="shared" si="0"/>
        <v>68.92</v>
      </c>
      <c r="G29" s="7">
        <f>ROUND(SUM(Labor!K124:L124),0)</f>
        <v>46632</v>
      </c>
      <c r="H29" s="7">
        <f>ROUND(+Labor!F124,0)</f>
        <v>1036</v>
      </c>
      <c r="I29" s="8">
        <f t="shared" si="1"/>
        <v>45.01</v>
      </c>
      <c r="J29" s="8"/>
      <c r="K29" s="9">
        <f t="shared" si="2"/>
        <v>-0.34689999999999999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ROUND(SUM(Labor!K25:L25),0)</f>
        <v>0</v>
      </c>
      <c r="E30" s="7">
        <f>ROUND(+Labor!F25,0)</f>
        <v>0</v>
      </c>
      <c r="F30" s="8" t="str">
        <f t="shared" si="0"/>
        <v/>
      </c>
      <c r="G30" s="7">
        <f>ROUND(SUM(Labor!K125:L125),0)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ROUND(SUM(Labor!K26:L26),0)</f>
        <v>0</v>
      </c>
      <c r="E31" s="7">
        <f>ROUND(+Labor!F26,0)</f>
        <v>0</v>
      </c>
      <c r="F31" s="8" t="str">
        <f t="shared" si="0"/>
        <v/>
      </c>
      <c r="G31" s="7">
        <f>ROUND(SUM(Labor!K126:L126),0)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ROUND(SUM(Labor!K27:L27),0)</f>
        <v>0</v>
      </c>
      <c r="E32" s="7">
        <f>ROUND(+Labor!F27,0)</f>
        <v>0</v>
      </c>
      <c r="F32" s="8" t="str">
        <f t="shared" si="0"/>
        <v/>
      </c>
      <c r="G32" s="7">
        <f>ROUND(SUM(Labor!K127:L127),0)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ROUND(SUM(Labor!K28:L28),0)</f>
        <v>0</v>
      </c>
      <c r="E33" s="7">
        <f>ROUND(+Labor!F28,0)</f>
        <v>0</v>
      </c>
      <c r="F33" s="8" t="str">
        <f t="shared" si="0"/>
        <v/>
      </c>
      <c r="G33" s="7">
        <f>ROUND(SUM(Labor!K128:L128),0)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ROUND(SUM(Labor!K29:L29),0)</f>
        <v>0</v>
      </c>
      <c r="E34" s="7">
        <f>ROUND(+Labor!F29,0)</f>
        <v>1126</v>
      </c>
      <c r="F34" s="8" t="str">
        <f t="shared" si="0"/>
        <v/>
      </c>
      <c r="G34" s="7">
        <f>ROUND(SUM(Labor!K129:L129),0)</f>
        <v>5848</v>
      </c>
      <c r="H34" s="7">
        <f>ROUND(+Labor!F129,0)</f>
        <v>1008</v>
      </c>
      <c r="I34" s="8">
        <f t="shared" si="1"/>
        <v>5.8</v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ROUND(SUM(Labor!K30:L30),0)</f>
        <v>0</v>
      </c>
      <c r="E35" s="7">
        <f>ROUND(+Labor!F30,0)</f>
        <v>0</v>
      </c>
      <c r="F35" s="8" t="str">
        <f t="shared" si="0"/>
        <v/>
      </c>
      <c r="G35" s="7">
        <f>ROUND(SUM(Labor!K130:L130),0)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ROUND(SUM(Labor!K31:L31),0)</f>
        <v>0</v>
      </c>
      <c r="E36" s="7">
        <f>ROUND(+Labor!F31,0)</f>
        <v>0</v>
      </c>
      <c r="F36" s="8" t="str">
        <f t="shared" si="0"/>
        <v/>
      </c>
      <c r="G36" s="7">
        <f>ROUND(SUM(Labor!K131:L131),0)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ROUND(SUM(Labor!K32:L32),0)</f>
        <v>0</v>
      </c>
      <c r="E37" s="7">
        <f>ROUND(+Labor!F32,0)</f>
        <v>0</v>
      </c>
      <c r="F37" s="8" t="str">
        <f t="shared" si="0"/>
        <v/>
      </c>
      <c r="G37" s="7">
        <f>ROUND(SUM(Labor!K132:L132),0)</f>
        <v>1463</v>
      </c>
      <c r="H37" s="7">
        <f>ROUND(+Labor!F132,0)</f>
        <v>2260</v>
      </c>
      <c r="I37" s="8">
        <f t="shared" si="1"/>
        <v>0.65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ROUND(SUM(Labor!K33:L33),0)</f>
        <v>0</v>
      </c>
      <c r="E38" s="7">
        <f>ROUND(+Labor!F33,0)</f>
        <v>0</v>
      </c>
      <c r="F38" s="8" t="str">
        <f t="shared" si="0"/>
        <v/>
      </c>
      <c r="G38" s="7">
        <f>ROUND(SUM(Labor!K133:L133),0)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ROUND(SUM(Labor!K34:L34),0)</f>
        <v>47858</v>
      </c>
      <c r="E39" s="7">
        <f>ROUND(+Labor!F34,0)</f>
        <v>10887</v>
      </c>
      <c r="F39" s="8">
        <f t="shared" si="0"/>
        <v>4.4000000000000004</v>
      </c>
      <c r="G39" s="7">
        <f>ROUND(SUM(Labor!K134:L134),0)</f>
        <v>28813</v>
      </c>
      <c r="H39" s="7">
        <f>ROUND(+Labor!F134,0)</f>
        <v>10441</v>
      </c>
      <c r="I39" s="8">
        <f t="shared" si="1"/>
        <v>2.76</v>
      </c>
      <c r="J39" s="8"/>
      <c r="K39" s="9">
        <f t="shared" si="2"/>
        <v>-0.37269999999999998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ROUND(SUM(Labor!K35:L35),0)</f>
        <v>2194</v>
      </c>
      <c r="E40" s="7">
        <f>ROUND(+Labor!F35,0)</f>
        <v>79</v>
      </c>
      <c r="F40" s="8">
        <f t="shared" si="0"/>
        <v>27.77</v>
      </c>
      <c r="G40" s="7">
        <f>ROUND(SUM(Labor!K135:L135),0)</f>
        <v>765</v>
      </c>
      <c r="H40" s="7">
        <f>ROUND(+Labor!F135,0)</f>
        <v>112</v>
      </c>
      <c r="I40" s="8">
        <f t="shared" si="1"/>
        <v>6.83</v>
      </c>
      <c r="J40" s="8"/>
      <c r="K40" s="9">
        <f t="shared" si="2"/>
        <v>-0.75409999999999999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ROUND(SUM(Labor!K36:L36),0)</f>
        <v>102450</v>
      </c>
      <c r="E41" s="7">
        <f>ROUND(+Labor!F36,0)</f>
        <v>20</v>
      </c>
      <c r="F41" s="8">
        <f t="shared" si="0"/>
        <v>5122.5</v>
      </c>
      <c r="G41" s="7">
        <f>ROUND(SUM(Labor!K136:L136),0)</f>
        <v>6055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ROUND(SUM(Labor!K37:L37),0)</f>
        <v>0</v>
      </c>
      <c r="E42" s="7">
        <f>ROUND(+Labor!F37,0)</f>
        <v>0</v>
      </c>
      <c r="F42" s="8" t="str">
        <f t="shared" si="0"/>
        <v/>
      </c>
      <c r="G42" s="7">
        <f>ROUND(SUM(Labor!K137:L137),0)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ROUND(SUM(Labor!K38:L38),0)</f>
        <v>0</v>
      </c>
      <c r="E43" s="7">
        <f>ROUND(+Labor!F38,0)</f>
        <v>0</v>
      </c>
      <c r="F43" s="8" t="str">
        <f t="shared" si="0"/>
        <v/>
      </c>
      <c r="G43" s="7">
        <f>ROUND(SUM(Labor!K138:L138),0)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ROUND(SUM(Labor!K39:L39),0)</f>
        <v>5373</v>
      </c>
      <c r="E44" s="7">
        <f>ROUND(+Labor!F39,0)</f>
        <v>223</v>
      </c>
      <c r="F44" s="8">
        <f t="shared" si="0"/>
        <v>24.09</v>
      </c>
      <c r="G44" s="7">
        <f>ROUND(SUM(Labor!K139:L139),0)</f>
        <v>6775</v>
      </c>
      <c r="H44" s="7">
        <f>ROUND(+Labor!F139,0)</f>
        <v>199</v>
      </c>
      <c r="I44" s="8">
        <f t="shared" si="1"/>
        <v>34.049999999999997</v>
      </c>
      <c r="J44" s="8"/>
      <c r="K44" s="9">
        <f t="shared" si="2"/>
        <v>0.41339999999999999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ROUND(SUM(Labor!K40:L40),0)</f>
        <v>31062</v>
      </c>
      <c r="E45" s="7">
        <f>ROUND(+Labor!F40,0)</f>
        <v>0</v>
      </c>
      <c r="F45" s="8" t="str">
        <f t="shared" si="0"/>
        <v/>
      </c>
      <c r="G45" s="7">
        <f>ROUND(SUM(Labor!K140:L140),0)</f>
        <v>5362</v>
      </c>
      <c r="H45" s="7">
        <f>ROUND(+Labor!F140,0)</f>
        <v>290</v>
      </c>
      <c r="I45" s="8">
        <f t="shared" si="1"/>
        <v>18.489999999999998</v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ROUND(SUM(Labor!K41:L41),0)</f>
        <v>0</v>
      </c>
      <c r="E46" s="7">
        <f>ROUND(+Labor!F41,0)</f>
        <v>0</v>
      </c>
      <c r="F46" s="8" t="str">
        <f t="shared" si="0"/>
        <v/>
      </c>
      <c r="G46" s="7">
        <f>ROUND(SUM(Labor!K141:L141),0)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ROUND(SUM(Labor!K42:L42),0)</f>
        <v>0</v>
      </c>
      <c r="E47" s="7">
        <f>ROUND(+Labor!F42,0)</f>
        <v>0</v>
      </c>
      <c r="F47" s="8" t="str">
        <f t="shared" si="0"/>
        <v/>
      </c>
      <c r="G47" s="7">
        <f>ROUND(SUM(Labor!K142:L142),0)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ROUND(SUM(Labor!K43:L43),0)</f>
        <v>0</v>
      </c>
      <c r="E48" s="7">
        <f>ROUND(+Labor!F43,0)</f>
        <v>0</v>
      </c>
      <c r="F48" s="8" t="str">
        <f t="shared" si="0"/>
        <v/>
      </c>
      <c r="G48" s="7">
        <f>ROUND(SUM(Labor!K143:L143),0)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ROUND(SUM(Labor!K44:L44),0)</f>
        <v>0</v>
      </c>
      <c r="E49" s="7">
        <f>ROUND(+Labor!F44,0)</f>
        <v>0</v>
      </c>
      <c r="F49" s="8" t="str">
        <f t="shared" si="0"/>
        <v/>
      </c>
      <c r="G49" s="7">
        <f>ROUND(SUM(Labor!K144:L144),0)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ROUND(SUM(Labor!K45:L45),0)</f>
        <v>0</v>
      </c>
      <c r="E50" s="7">
        <f>ROUND(+Labor!F45,0)</f>
        <v>2024</v>
      </c>
      <c r="F50" s="8" t="str">
        <f t="shared" si="0"/>
        <v/>
      </c>
      <c r="G50" s="7">
        <f>ROUND(SUM(Labor!K145:L145),0)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ROUND(SUM(Labor!K46:L46),0)</f>
        <v>0</v>
      </c>
      <c r="E51" s="7">
        <f>ROUND(+Labor!F46,0)</f>
        <v>0</v>
      </c>
      <c r="F51" s="8" t="str">
        <f t="shared" si="0"/>
        <v/>
      </c>
      <c r="G51" s="7">
        <f>ROUND(SUM(Labor!K146:L146),0)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ROUND(SUM(Labor!K47:L47),0)</f>
        <v>0</v>
      </c>
      <c r="E52" s="7">
        <f>ROUND(+Labor!F47,0)</f>
        <v>0</v>
      </c>
      <c r="F52" s="8" t="str">
        <f t="shared" si="0"/>
        <v/>
      </c>
      <c r="G52" s="7">
        <f>ROUND(SUM(Labor!K147:L147),0)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ROUND(SUM(Labor!K48:L48),0)</f>
        <v>101236</v>
      </c>
      <c r="E53" s="7">
        <f>ROUND(+Labor!F48,0)</f>
        <v>3982</v>
      </c>
      <c r="F53" s="8">
        <f t="shared" si="0"/>
        <v>25.42</v>
      </c>
      <c r="G53" s="7">
        <f>ROUND(SUM(Labor!K148:L148),0)</f>
        <v>93539</v>
      </c>
      <c r="H53" s="7">
        <f>ROUND(+Labor!F148,0)</f>
        <v>3648</v>
      </c>
      <c r="I53" s="8">
        <f t="shared" si="1"/>
        <v>25.64</v>
      </c>
      <c r="J53" s="8"/>
      <c r="K53" s="9">
        <f t="shared" si="2"/>
        <v>8.6999999999999994E-3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ROUND(SUM(Labor!K49:L49),0)</f>
        <v>0</v>
      </c>
      <c r="E54" s="7">
        <f>ROUND(+Labor!F49,0)</f>
        <v>0</v>
      </c>
      <c r="F54" s="8" t="str">
        <f t="shared" si="0"/>
        <v/>
      </c>
      <c r="G54" s="7">
        <f>ROUND(SUM(Labor!K149:L149),0)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ROUND(SUM(Labor!K50:L50),0)</f>
        <v>43583</v>
      </c>
      <c r="E55" s="7">
        <f>ROUND(+Labor!F50,0)</f>
        <v>1038</v>
      </c>
      <c r="F55" s="8">
        <f t="shared" si="0"/>
        <v>41.99</v>
      </c>
      <c r="G55" s="7">
        <f>ROUND(SUM(Labor!K150:L150),0)</f>
        <v>51033</v>
      </c>
      <c r="H55" s="7">
        <f>ROUND(+Labor!F150,0)</f>
        <v>1518</v>
      </c>
      <c r="I55" s="8">
        <f t="shared" si="1"/>
        <v>33.619999999999997</v>
      </c>
      <c r="J55" s="8"/>
      <c r="K55" s="9">
        <f t="shared" si="2"/>
        <v>-0.1993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ROUND(SUM(Labor!K51:L51),0)</f>
        <v>0</v>
      </c>
      <c r="E56" s="7">
        <f>ROUND(+Labor!F51,0)</f>
        <v>0</v>
      </c>
      <c r="F56" s="8" t="str">
        <f t="shared" si="0"/>
        <v/>
      </c>
      <c r="G56" s="7">
        <f>ROUND(SUM(Labor!K151:L151),0)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ROUND(SUM(Labor!K52:L52),0)</f>
        <v>0</v>
      </c>
      <c r="E57" s="7">
        <f>ROUND(+Labor!F52,0)</f>
        <v>0</v>
      </c>
      <c r="F57" s="8" t="str">
        <f t="shared" si="0"/>
        <v/>
      </c>
      <c r="G57" s="7">
        <f>ROUND(SUM(Labor!K152:L152),0)</f>
        <v>52050</v>
      </c>
      <c r="H57" s="7">
        <f>ROUND(+Labor!F152,0)</f>
        <v>2233</v>
      </c>
      <c r="I57" s="8">
        <f t="shared" si="1"/>
        <v>23.31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ROUND(SUM(Labor!K53:L53),0)</f>
        <v>7741</v>
      </c>
      <c r="E58" s="7">
        <f>ROUND(+Labor!F53,0)</f>
        <v>1321</v>
      </c>
      <c r="F58" s="8">
        <f t="shared" si="0"/>
        <v>5.86</v>
      </c>
      <c r="G58" s="7">
        <f>ROUND(SUM(Labor!K153:L153),0)</f>
        <v>81854</v>
      </c>
      <c r="H58" s="7">
        <f>ROUND(+Labor!F153,0)</f>
        <v>1300</v>
      </c>
      <c r="I58" s="8">
        <f t="shared" si="1"/>
        <v>62.96</v>
      </c>
      <c r="J58" s="8"/>
      <c r="K58" s="9">
        <f t="shared" si="2"/>
        <v>9.7439999999999998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ROUND(SUM(Labor!K54:L54),0)</f>
        <v>34008</v>
      </c>
      <c r="E59" s="7">
        <f>ROUND(+Labor!F54,0)</f>
        <v>365</v>
      </c>
      <c r="F59" s="8">
        <f t="shared" si="0"/>
        <v>93.17</v>
      </c>
      <c r="G59" s="7">
        <f>ROUND(SUM(Labor!K154:L154),0)</f>
        <v>68692</v>
      </c>
      <c r="H59" s="7">
        <f>ROUND(+Labor!F154,0)</f>
        <v>348</v>
      </c>
      <c r="I59" s="8">
        <f t="shared" si="1"/>
        <v>197.39</v>
      </c>
      <c r="J59" s="8"/>
      <c r="K59" s="9">
        <f t="shared" si="2"/>
        <v>1.1186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ROUND(SUM(Labor!K55:L55),0)</f>
        <v>0</v>
      </c>
      <c r="E60" s="7">
        <f>ROUND(+Labor!F55,0)</f>
        <v>0</v>
      </c>
      <c r="F60" s="8" t="str">
        <f t="shared" si="0"/>
        <v/>
      </c>
      <c r="G60" s="7">
        <f>ROUND(SUM(Labor!K155:L155),0)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ROUND(SUM(Labor!K56:L56),0)</f>
        <v>0</v>
      </c>
      <c r="E61" s="7">
        <f>ROUND(+Labor!F56,0)</f>
        <v>0</v>
      </c>
      <c r="F61" s="8" t="str">
        <f t="shared" si="0"/>
        <v/>
      </c>
      <c r="G61" s="7">
        <f>ROUND(SUM(Labor!K156:L156),0)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ROUND(SUM(Labor!K57:L57),0)</f>
        <v>37998</v>
      </c>
      <c r="E62" s="7">
        <f>ROUND(+Labor!F57,0)</f>
        <v>1959</v>
      </c>
      <c r="F62" s="8">
        <f t="shared" si="0"/>
        <v>19.399999999999999</v>
      </c>
      <c r="G62" s="7">
        <f>ROUND(SUM(Labor!K157:L157),0)</f>
        <v>9266</v>
      </c>
      <c r="H62" s="7">
        <f>ROUND(+Labor!F157,0)</f>
        <v>1952</v>
      </c>
      <c r="I62" s="8">
        <f t="shared" si="1"/>
        <v>4.75</v>
      </c>
      <c r="J62" s="8"/>
      <c r="K62" s="9">
        <f t="shared" si="2"/>
        <v>-0.75519999999999998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ROUND(SUM(Labor!K58:L58),0)</f>
        <v>41410</v>
      </c>
      <c r="E63" s="7">
        <f>ROUND(+Labor!F58,0)</f>
        <v>246</v>
      </c>
      <c r="F63" s="8">
        <f t="shared" si="0"/>
        <v>168.33</v>
      </c>
      <c r="G63" s="7">
        <f>ROUND(SUM(Labor!K158:L158),0)</f>
        <v>10139</v>
      </c>
      <c r="H63" s="7">
        <f>ROUND(+Labor!F158,0)</f>
        <v>244</v>
      </c>
      <c r="I63" s="8">
        <f t="shared" si="1"/>
        <v>41.55</v>
      </c>
      <c r="J63" s="8"/>
      <c r="K63" s="9">
        <f t="shared" si="2"/>
        <v>-0.75319999999999998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ROUND(SUM(Labor!K59:L59),0)</f>
        <v>0</v>
      </c>
      <c r="E64" s="7">
        <f>ROUND(+Labor!F59,0)</f>
        <v>0</v>
      </c>
      <c r="F64" s="8" t="str">
        <f t="shared" si="0"/>
        <v/>
      </c>
      <c r="G64" s="7">
        <f>ROUND(SUM(Labor!K159:L159),0)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ROUND(SUM(Labor!K60:L60),0)</f>
        <v>1322</v>
      </c>
      <c r="E65" s="7">
        <f>ROUND(+Labor!F60,0)</f>
        <v>0</v>
      </c>
      <c r="F65" s="8" t="str">
        <f t="shared" si="0"/>
        <v/>
      </c>
      <c r="G65" s="7">
        <f>ROUND(SUM(Labor!K160:L160),0)</f>
        <v>4987</v>
      </c>
      <c r="H65" s="7">
        <f>ROUND(+Labor!F160,0)</f>
        <v>87</v>
      </c>
      <c r="I65" s="8">
        <f t="shared" si="1"/>
        <v>57.32</v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ROUND(SUM(Labor!K61:L61),0)</f>
        <v>33330</v>
      </c>
      <c r="E66" s="7">
        <f>ROUND(+Labor!F61,0)</f>
        <v>868</v>
      </c>
      <c r="F66" s="8">
        <f t="shared" si="0"/>
        <v>38.4</v>
      </c>
      <c r="G66" s="7">
        <f>ROUND(SUM(Labor!K161:L161),0)</f>
        <v>18310</v>
      </c>
      <c r="H66" s="7">
        <f>ROUND(+Labor!F161,0)</f>
        <v>813</v>
      </c>
      <c r="I66" s="8">
        <f t="shared" si="1"/>
        <v>22.52</v>
      </c>
      <c r="J66" s="8"/>
      <c r="K66" s="9">
        <f t="shared" si="2"/>
        <v>-0.41349999999999998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ROUND(SUM(Labor!K62:L62),0)</f>
        <v>2941</v>
      </c>
      <c r="E67" s="7">
        <f>ROUND(+Labor!F62,0)</f>
        <v>44</v>
      </c>
      <c r="F67" s="8">
        <f t="shared" si="0"/>
        <v>66.84</v>
      </c>
      <c r="G67" s="7">
        <f>ROUND(SUM(Labor!K162:L162),0)</f>
        <v>6082</v>
      </c>
      <c r="H67" s="7">
        <f>ROUND(+Labor!F162,0)</f>
        <v>41</v>
      </c>
      <c r="I67" s="8">
        <f t="shared" si="1"/>
        <v>148.34</v>
      </c>
      <c r="J67" s="8"/>
      <c r="K67" s="9">
        <f t="shared" si="2"/>
        <v>1.2193000000000001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ROUND(SUM(Labor!K63:L63),0)</f>
        <v>264571</v>
      </c>
      <c r="E68" s="7">
        <f>ROUND(+Labor!F63,0)</f>
        <v>0</v>
      </c>
      <c r="F68" s="8" t="str">
        <f t="shared" si="0"/>
        <v/>
      </c>
      <c r="G68" s="7">
        <f>ROUND(SUM(Labor!K163:L163),0)</f>
        <v>497997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ROUND(SUM(Labor!K64:L64),0)</f>
        <v>3489</v>
      </c>
      <c r="E69" s="7">
        <f>ROUND(+Labor!F64,0)</f>
        <v>186</v>
      </c>
      <c r="F69" s="8">
        <f t="shared" si="0"/>
        <v>18.760000000000002</v>
      </c>
      <c r="G69" s="7">
        <f>ROUND(SUM(Labor!K164:L164),0)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ROUND(SUM(Labor!K65:L65),0)</f>
        <v>0</v>
      </c>
      <c r="E70" s="7">
        <f>ROUND(+Labor!F65,0)</f>
        <v>0</v>
      </c>
      <c r="F70" s="8" t="str">
        <f t="shared" si="0"/>
        <v/>
      </c>
      <c r="G70" s="7">
        <f>ROUND(SUM(Labor!K165:L165),0)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ROUND(SUM(Labor!K66:L66),0)</f>
        <v>0</v>
      </c>
      <c r="E71" s="7">
        <f>ROUND(+Labor!F66,0)</f>
        <v>0</v>
      </c>
      <c r="F71" s="8" t="str">
        <f t="shared" si="0"/>
        <v/>
      </c>
      <c r="G71" s="7">
        <f>ROUND(SUM(Labor!K166:L166),0)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ROUND(SUM(Labor!K67:L67),0)</f>
        <v>0</v>
      </c>
      <c r="E72" s="7">
        <f>ROUND(+Labor!F67,0)</f>
        <v>0</v>
      </c>
      <c r="F72" s="8" t="str">
        <f t="shared" si="0"/>
        <v/>
      </c>
      <c r="G72" s="7">
        <f>ROUND(SUM(Labor!K167:L167),0)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ROUND(SUM(Labor!K68:L68),0)</f>
        <v>0</v>
      </c>
      <c r="E73" s="7">
        <f>ROUND(+Labor!F68,0)</f>
        <v>0</v>
      </c>
      <c r="F73" s="8" t="str">
        <f t="shared" si="0"/>
        <v/>
      </c>
      <c r="G73" s="7">
        <f>ROUND(SUM(Labor!K168:L168),0)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ROUND(SUM(Labor!K69:L69),0)</f>
        <v>2551</v>
      </c>
      <c r="E74" s="7">
        <f>ROUND(+Labor!F69,0)</f>
        <v>0</v>
      </c>
      <c r="F74" s="8" t="str">
        <f t="shared" si="0"/>
        <v/>
      </c>
      <c r="G74" s="7">
        <f>ROUND(SUM(Labor!K169:L169),0)</f>
        <v>2284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ROUND(SUM(Labor!K70:L70),0)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ROUND(SUM(Labor!K170:L170),0)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ROUND(SUM(Labor!K71:L71),0)</f>
        <v>1773</v>
      </c>
      <c r="E76" s="7">
        <f>ROUND(+Labor!F71,0)</f>
        <v>104</v>
      </c>
      <c r="F76" s="8">
        <f t="shared" si="3"/>
        <v>17.05</v>
      </c>
      <c r="G76" s="7">
        <f>ROUND(SUM(Labor!K171:L171),0)</f>
        <v>48114</v>
      </c>
      <c r="H76" s="7">
        <f>ROUND(+Labor!F171,0)</f>
        <v>97</v>
      </c>
      <c r="I76" s="8">
        <f t="shared" si="4"/>
        <v>496.02</v>
      </c>
      <c r="J76" s="8"/>
      <c r="K76" s="9">
        <f t="shared" si="5"/>
        <v>28.092099999999999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ROUND(SUM(Labor!K72:L72),0)</f>
        <v>0</v>
      </c>
      <c r="E77" s="7">
        <f>ROUND(+Labor!F72,0)</f>
        <v>0</v>
      </c>
      <c r="F77" s="8" t="str">
        <f t="shared" si="3"/>
        <v/>
      </c>
      <c r="G77" s="7">
        <f>ROUND(SUM(Labor!K172:L172),0)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ROUND(SUM(Labor!K73:L73),0)</f>
        <v>49893</v>
      </c>
      <c r="E78" s="7">
        <f>ROUND(+Labor!F73,0)</f>
        <v>1276</v>
      </c>
      <c r="F78" s="8">
        <f t="shared" si="3"/>
        <v>39.1</v>
      </c>
      <c r="G78" s="7">
        <f>ROUND(SUM(Labor!K173:L173),0)</f>
        <v>62411</v>
      </c>
      <c r="H78" s="7">
        <f>ROUND(+Labor!F173,0)</f>
        <v>1327</v>
      </c>
      <c r="I78" s="8">
        <f t="shared" si="4"/>
        <v>47.03</v>
      </c>
      <c r="J78" s="8"/>
      <c r="K78" s="9">
        <f t="shared" si="5"/>
        <v>0.20280000000000001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ROUND(SUM(Labor!K74:L74),0)</f>
        <v>0</v>
      </c>
      <c r="E79" s="7">
        <f>ROUND(+Labor!F74,0)</f>
        <v>0</v>
      </c>
      <c r="F79" s="8" t="str">
        <f t="shared" si="3"/>
        <v/>
      </c>
      <c r="G79" s="7">
        <f>ROUND(SUM(Labor!K174:L174),0)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ROUND(SUM(Labor!K75:L75),0)</f>
        <v>22384</v>
      </c>
      <c r="E80" s="7">
        <f>ROUND(+Labor!F75,0)</f>
        <v>453</v>
      </c>
      <c r="F80" s="8">
        <f t="shared" si="3"/>
        <v>49.41</v>
      </c>
      <c r="G80" s="7">
        <f>ROUND(SUM(Labor!K175:L175),0)</f>
        <v>25876</v>
      </c>
      <c r="H80" s="7">
        <f>ROUND(+Labor!F175,0)</f>
        <v>426</v>
      </c>
      <c r="I80" s="8">
        <f t="shared" si="4"/>
        <v>60.74</v>
      </c>
      <c r="J80" s="8"/>
      <c r="K80" s="9">
        <f t="shared" si="5"/>
        <v>0.2293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ROUND(SUM(Labor!K76:L76),0)</f>
        <v>331</v>
      </c>
      <c r="E81" s="7">
        <f>ROUND(+Labor!F76,0)</f>
        <v>9</v>
      </c>
      <c r="F81" s="8">
        <f t="shared" si="3"/>
        <v>36.78</v>
      </c>
      <c r="G81" s="7">
        <f>ROUND(SUM(Labor!K176:L176),0)</f>
        <v>342</v>
      </c>
      <c r="H81" s="7">
        <f>ROUND(+Labor!F176,0)</f>
        <v>1</v>
      </c>
      <c r="I81" s="8">
        <f t="shared" si="4"/>
        <v>342</v>
      </c>
      <c r="J81" s="8"/>
      <c r="K81" s="9">
        <f t="shared" si="5"/>
        <v>8.2985000000000007</v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ROUND(SUM(Labor!K77:L77),0)</f>
        <v>0</v>
      </c>
      <c r="E82" s="7">
        <f>ROUND(+Labor!F77,0)</f>
        <v>0</v>
      </c>
      <c r="F82" s="8" t="str">
        <f t="shared" si="3"/>
        <v/>
      </c>
      <c r="G82" s="7">
        <f>ROUND(SUM(Labor!K177:L177),0)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ROUND(SUM(Labor!K78:L78),0)</f>
        <v>0</v>
      </c>
      <c r="E83" s="7">
        <f>ROUND(+Labor!F78,0)</f>
        <v>0</v>
      </c>
      <c r="F83" s="8" t="str">
        <f t="shared" si="3"/>
        <v/>
      </c>
      <c r="G83" s="7">
        <f>ROUND(SUM(Labor!K178:L178),0)</f>
        <v>79438</v>
      </c>
      <c r="H83" s="7">
        <f>ROUND(+Labor!F178,0)</f>
        <v>278</v>
      </c>
      <c r="I83" s="8">
        <f t="shared" si="4"/>
        <v>285.75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ROUND(SUM(Labor!K79:L79),0)</f>
        <v>0</v>
      </c>
      <c r="E84" s="7">
        <f>ROUND(+Labor!F79,0)</f>
        <v>622</v>
      </c>
      <c r="F84" s="8" t="str">
        <f t="shared" si="3"/>
        <v/>
      </c>
      <c r="G84" s="7">
        <f>ROUND(SUM(Labor!K179:L179),0)</f>
        <v>8727</v>
      </c>
      <c r="H84" s="7">
        <f>ROUND(+Labor!F179,0)</f>
        <v>718</v>
      </c>
      <c r="I84" s="8">
        <f t="shared" si="4"/>
        <v>12.15</v>
      </c>
      <c r="J84" s="8"/>
      <c r="K84" s="9" t="str">
        <f t="shared" si="5"/>
        <v/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ROUND(SUM(Labor!K80:L80),0)</f>
        <v>0</v>
      </c>
      <c r="E85" s="7">
        <f>ROUND(+Labor!F80,0)</f>
        <v>0</v>
      </c>
      <c r="F85" s="8" t="str">
        <f t="shared" si="3"/>
        <v/>
      </c>
      <c r="G85" s="7">
        <f>ROUND(SUM(Labor!K180:L180),0)</f>
        <v>5867</v>
      </c>
      <c r="H85" s="7">
        <f>ROUND(+Labor!F180,0)</f>
        <v>813</v>
      </c>
      <c r="I85" s="8">
        <f t="shared" si="4"/>
        <v>7.22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ROUND(SUM(Labor!K81:L81),0)</f>
        <v>0</v>
      </c>
      <c r="E86" s="7">
        <f>ROUND(+Labor!F81,0)</f>
        <v>0</v>
      </c>
      <c r="F86" s="8" t="str">
        <f t="shared" si="3"/>
        <v/>
      </c>
      <c r="G86" s="7">
        <f>ROUND(SUM(Labor!K181:L181),0)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ROUND(SUM(Labor!K82:L82),0)</f>
        <v>37244</v>
      </c>
      <c r="E87" s="7">
        <f>ROUND(+Labor!F82,0)</f>
        <v>0</v>
      </c>
      <c r="F87" s="8" t="str">
        <f t="shared" si="3"/>
        <v/>
      </c>
      <c r="G87" s="7">
        <f>ROUND(SUM(Labor!K182:L182),0)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ROUND(SUM(Labor!K83:L83),0)</f>
        <v>1149</v>
      </c>
      <c r="E88" s="7">
        <f>ROUND(+Labor!F83,0)</f>
        <v>216</v>
      </c>
      <c r="F88" s="8">
        <f t="shared" si="3"/>
        <v>5.32</v>
      </c>
      <c r="G88" s="7">
        <f>ROUND(SUM(Labor!K183:L183),0)</f>
        <v>5341</v>
      </c>
      <c r="H88" s="7">
        <f>ROUND(+Labor!F183,0)</f>
        <v>212</v>
      </c>
      <c r="I88" s="8">
        <f t="shared" si="4"/>
        <v>25.19</v>
      </c>
      <c r="J88" s="8"/>
      <c r="K88" s="9">
        <f t="shared" si="5"/>
        <v>3.7349999999999999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ROUND(SUM(Labor!K84:L84),0)</f>
        <v>45730</v>
      </c>
      <c r="E89" s="7">
        <f>ROUND(+Labor!F84,0)</f>
        <v>42</v>
      </c>
      <c r="F89" s="8">
        <f t="shared" si="3"/>
        <v>1088.81</v>
      </c>
      <c r="G89" s="7">
        <f>ROUND(SUM(Labor!K184:L184),0)</f>
        <v>120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ROUND(SUM(Labor!K85:L85),0)</f>
        <v>0</v>
      </c>
      <c r="E90" s="7">
        <f>ROUND(+Labor!F85,0)</f>
        <v>0</v>
      </c>
      <c r="F90" s="8" t="str">
        <f t="shared" si="3"/>
        <v/>
      </c>
      <c r="G90" s="7">
        <f>ROUND(SUM(Labor!K185:L185),0)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ROUND(SUM(Labor!K86:L86),0)</f>
        <v>45869</v>
      </c>
      <c r="E91" s="7">
        <f>ROUND(+Labor!F86,0)</f>
        <v>1338</v>
      </c>
      <c r="F91" s="8">
        <f t="shared" si="3"/>
        <v>34.28</v>
      </c>
      <c r="G91" s="7">
        <f>ROUND(SUM(Labor!K186:L186),0)</f>
        <v>39098</v>
      </c>
      <c r="H91" s="7">
        <f>ROUND(+Labor!F186,0)</f>
        <v>1305</v>
      </c>
      <c r="I91" s="8">
        <f t="shared" si="4"/>
        <v>29.96</v>
      </c>
      <c r="J91" s="8"/>
      <c r="K91" s="9">
        <f t="shared" si="5"/>
        <v>-0.126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ROUND(SUM(Labor!K87:L87),0)</f>
        <v>0</v>
      </c>
      <c r="E92" s="7">
        <f>ROUND(+Labor!F87,0)</f>
        <v>517</v>
      </c>
      <c r="F92" s="8" t="str">
        <f t="shared" si="3"/>
        <v/>
      </c>
      <c r="G92" s="7">
        <f>ROUND(SUM(Labor!K187:L187),0)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ROUND(SUM(Labor!K88:L88),0)</f>
        <v>0</v>
      </c>
      <c r="E93" s="7">
        <f>ROUND(+Labor!F88,0)</f>
        <v>474</v>
      </c>
      <c r="F93" s="8" t="str">
        <f t="shared" si="3"/>
        <v/>
      </c>
      <c r="G93" s="7">
        <f>ROUND(SUM(Labor!K188:L188),0)</f>
        <v>30</v>
      </c>
      <c r="H93" s="7">
        <f>ROUND(+Labor!F188,0)</f>
        <v>447</v>
      </c>
      <c r="I93" s="8">
        <f t="shared" si="4"/>
        <v>7.0000000000000007E-2</v>
      </c>
      <c r="J93" s="8"/>
      <c r="K93" s="9" t="str">
        <f t="shared" si="5"/>
        <v/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ROUND(SUM(Labor!K89:L89),0)</f>
        <v>51165</v>
      </c>
      <c r="E94" s="7">
        <f>ROUND(+Labor!F89,0)</f>
        <v>1936</v>
      </c>
      <c r="F94" s="8">
        <f t="shared" si="3"/>
        <v>26.43</v>
      </c>
      <c r="G94" s="7">
        <f>ROUND(SUM(Labor!K189:L189),0)</f>
        <v>4573</v>
      </c>
      <c r="H94" s="7">
        <f>ROUND(+Labor!F189,0)</f>
        <v>2046</v>
      </c>
      <c r="I94" s="8">
        <f t="shared" si="4"/>
        <v>2.2400000000000002</v>
      </c>
      <c r="J94" s="8"/>
      <c r="K94" s="9">
        <f t="shared" si="5"/>
        <v>-0.91520000000000001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ROUND(SUM(Labor!K90:L90),0)</f>
        <v>0</v>
      </c>
      <c r="E95" s="7">
        <f>ROUND(+Labor!F90,0)</f>
        <v>0</v>
      </c>
      <c r="F95" s="8" t="str">
        <f t="shared" si="3"/>
        <v/>
      </c>
      <c r="G95" s="7">
        <f>ROUND(SUM(Labor!K190:L190),0)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ROUND(SUM(Labor!K91:L91),0)</f>
        <v>0</v>
      </c>
      <c r="E96" s="7">
        <f>ROUND(+Labor!F91,0)</f>
        <v>0</v>
      </c>
      <c r="F96" s="8" t="str">
        <f t="shared" si="3"/>
        <v/>
      </c>
      <c r="G96" s="7">
        <f>ROUND(SUM(Labor!K191:L191),0)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ROUND(SUM(Labor!K92:L92),0)</f>
        <v>0</v>
      </c>
      <c r="E97" s="7">
        <f>ROUND(+Labor!F92,0)</f>
        <v>0</v>
      </c>
      <c r="F97" s="8" t="str">
        <f t="shared" si="3"/>
        <v/>
      </c>
      <c r="G97" s="7">
        <f>ROUND(SUM(Labor!K192:L192),0)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ROUND(SUM(Labor!K93:L93),0)</f>
        <v>0</v>
      </c>
      <c r="E98" s="7">
        <f>ROUND(+Labor!F93,0)</f>
        <v>0</v>
      </c>
      <c r="F98" s="8" t="str">
        <f t="shared" si="3"/>
        <v/>
      </c>
      <c r="G98" s="7">
        <f>ROUND(SUM(Labor!K193:L193),0)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ROUND(SUM(Labor!K94:L94),0)</f>
        <v>3631</v>
      </c>
      <c r="E99" s="7">
        <f>ROUND(+Labor!F94,0)</f>
        <v>1140</v>
      </c>
      <c r="F99" s="8">
        <f t="shared" si="3"/>
        <v>3.19</v>
      </c>
      <c r="G99" s="7">
        <f>ROUND(SUM(Labor!K194:L194),0)</f>
        <v>9779</v>
      </c>
      <c r="H99" s="7">
        <f>ROUND(+Labor!F194,0)</f>
        <v>1216</v>
      </c>
      <c r="I99" s="8">
        <f t="shared" si="4"/>
        <v>8.0399999999999991</v>
      </c>
      <c r="J99" s="8"/>
      <c r="K99" s="9">
        <f t="shared" si="5"/>
        <v>1.5204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ROUND(SUM(Labor!K95:L95),0)</f>
        <v>0</v>
      </c>
      <c r="E100" s="7">
        <f>ROUND(+Labor!F95,0)</f>
        <v>0</v>
      </c>
      <c r="F100" s="8" t="str">
        <f t="shared" si="3"/>
        <v/>
      </c>
      <c r="G100" s="7">
        <f>ROUND(SUM(Labor!K195:L195),0)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ROUND(SUM(Labor!K96:L96),0)</f>
        <v>0</v>
      </c>
      <c r="E101" s="7">
        <f>ROUND(+Labor!F96,0)</f>
        <v>0</v>
      </c>
      <c r="F101" s="8" t="str">
        <f t="shared" si="3"/>
        <v/>
      </c>
      <c r="G101" s="7">
        <f>ROUND(SUM(Labor!K196:L196),0)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ROUND(SUM(Labor!K97:L97),0)</f>
        <v>0</v>
      </c>
      <c r="E102" s="7">
        <f>ROUND(+Labor!F97,0)</f>
        <v>0</v>
      </c>
      <c r="F102" s="8" t="str">
        <f t="shared" si="3"/>
        <v/>
      </c>
      <c r="G102" s="7">
        <f>ROUND(SUM(Labor!K197:L197),0)</f>
        <v>0</v>
      </c>
      <c r="H102" s="7">
        <f>ROUND(+Labor!F197,0)</f>
        <v>2156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ROUND(SUM(Labor!K98:L98),0)</f>
        <v>0</v>
      </c>
      <c r="E103" s="7">
        <f>ROUND(+Labor!F98,0)</f>
        <v>0</v>
      </c>
      <c r="F103" s="8" t="str">
        <f t="shared" si="3"/>
        <v/>
      </c>
      <c r="G103" s="7">
        <f>ROUND(SUM(Labor!K198:L198),0)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ROUND(SUM(Labor!K99:L99),0)</f>
        <v>0</v>
      </c>
      <c r="E104" s="7">
        <f>ROUND(+Labor!F99,0)</f>
        <v>0</v>
      </c>
      <c r="F104" s="8" t="str">
        <f t="shared" si="3"/>
        <v/>
      </c>
      <c r="G104" s="7">
        <f>ROUND(SUM(Labor!K199:L199),0)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ROUND(SUM(Labor!K100:L100),0)</f>
        <v>0</v>
      </c>
      <c r="E105" s="7">
        <f>ROUND(+Labor!F100,0)</f>
        <v>0</v>
      </c>
      <c r="F105" s="8" t="str">
        <f t="shared" si="3"/>
        <v/>
      </c>
      <c r="G105" s="7">
        <f>ROUND(SUM(Labor!K200:L200),0)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ROUND(SUM(Labor!K101:L101),0)</f>
        <v>0</v>
      </c>
      <c r="E106" s="7">
        <f>ROUND(+Labor!F101,0)</f>
        <v>0</v>
      </c>
      <c r="F106" s="8" t="str">
        <f t="shared" si="3"/>
        <v/>
      </c>
      <c r="G106" s="7">
        <f>ROUND(SUM(Labor!K201:L201),0)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ROUND(SUM(Labor!K102:L102),0)</f>
        <v>0</v>
      </c>
      <c r="E107" s="7">
        <f>ROUND(+Labor!F102,0)</f>
        <v>0</v>
      </c>
      <c r="F107" s="8" t="str">
        <f t="shared" si="3"/>
        <v/>
      </c>
      <c r="G107" s="7">
        <f>ROUND(SUM(Labor!K202:L202),0)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0" sqref="A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1.44140625" style="1" bestFit="1" customWidth="1"/>
    <col min="5" max="6" width="6.88671875" style="1" bestFit="1" customWidth="1"/>
    <col min="7" max="7" width="11.44140625" style="1" bestFit="1" customWidth="1"/>
    <col min="8" max="8" width="7.6640625" style="1" customWidth="1"/>
    <col min="9" max="9" width="6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21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150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44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 t="s">
        <v>22</v>
      </c>
      <c r="F8" s="6" t="s">
        <v>2</v>
      </c>
      <c r="G8" s="6" t="s">
        <v>22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23</v>
      </c>
      <c r="E9" s="6" t="s">
        <v>4</v>
      </c>
      <c r="F9" s="6" t="s">
        <v>4</v>
      </c>
      <c r="G9" s="6" t="s">
        <v>23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ROUND(SUM(Labor!M5:N5),0)</f>
        <v>212443</v>
      </c>
      <c r="E10" s="7">
        <f>ROUND(+Labor!F5,0)</f>
        <v>36291</v>
      </c>
      <c r="F10" s="8">
        <f>IF(D10=0,"",IF(E10=0,"",ROUND(D10/E10,2)))</f>
        <v>5.85</v>
      </c>
      <c r="G10" s="7">
        <f>ROUND(SUM(Labor!M105:N105),0)</f>
        <v>23986</v>
      </c>
      <c r="H10" s="7">
        <f>ROUND(+Labor!F105,0)</f>
        <v>1483</v>
      </c>
      <c r="I10" s="8">
        <f>IF(G10=0,"",IF(H10=0,"",ROUND(G10/H10,2)))</f>
        <v>16.170000000000002</v>
      </c>
      <c r="J10" s="8"/>
      <c r="K10" s="9">
        <f>IF(D10=0,"",IF(E10=0,"",IF(G10=0,"",IF(H10=0,"",ROUND(I10/F10-1,4)))))</f>
        <v>1.7641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ROUND(SUM(Labor!M6:N6),0)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ROUND(SUM(Labor!M106:N106),0)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ROUND(SUM(Labor!M7:N7),0)</f>
        <v>0</v>
      </c>
      <c r="E12" s="7">
        <f>ROUND(+Labor!F7,0)</f>
        <v>0</v>
      </c>
      <c r="F12" s="8" t="str">
        <f t="shared" si="0"/>
        <v/>
      </c>
      <c r="G12" s="7">
        <f>ROUND(SUM(Labor!M107:N107),0)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ROUND(SUM(Labor!M8:N8),0)</f>
        <v>0</v>
      </c>
      <c r="E13" s="7">
        <f>ROUND(+Labor!F8,0)</f>
        <v>0</v>
      </c>
      <c r="F13" s="8" t="str">
        <f t="shared" si="0"/>
        <v/>
      </c>
      <c r="G13" s="7">
        <f>ROUND(SUM(Labor!M108:N108),0)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ROUND(SUM(Labor!M9:N9),0)</f>
        <v>0</v>
      </c>
      <c r="E14" s="7">
        <f>ROUND(+Labor!F9,0)</f>
        <v>0</v>
      </c>
      <c r="F14" s="8" t="str">
        <f t="shared" si="0"/>
        <v/>
      </c>
      <c r="G14" s="7">
        <f>ROUND(SUM(Labor!M109:N109),0)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ROUND(SUM(Labor!M10:N10),0)</f>
        <v>0</v>
      </c>
      <c r="E15" s="7">
        <f>ROUND(+Labor!F10,0)</f>
        <v>0</v>
      </c>
      <c r="F15" s="8" t="str">
        <f t="shared" si="0"/>
        <v/>
      </c>
      <c r="G15" s="7">
        <f>ROUND(SUM(Labor!M110:N110),0)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ROUND(SUM(Labor!M11:N11),0)</f>
        <v>12806</v>
      </c>
      <c r="E16" s="7">
        <f>ROUND(+Labor!F11,0)</f>
        <v>92</v>
      </c>
      <c r="F16" s="8">
        <f t="shared" si="0"/>
        <v>139.19999999999999</v>
      </c>
      <c r="G16" s="7">
        <f>ROUND(SUM(Labor!M111:N111),0)</f>
        <v>13211</v>
      </c>
      <c r="H16" s="7">
        <f>ROUND(+Labor!F111,0)</f>
        <v>75</v>
      </c>
      <c r="I16" s="8">
        <f t="shared" si="1"/>
        <v>176.15</v>
      </c>
      <c r="J16" s="8"/>
      <c r="K16" s="9">
        <f t="shared" si="2"/>
        <v>0.26540000000000002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ROUND(SUM(Labor!M12:N12),0)</f>
        <v>35672</v>
      </c>
      <c r="E17" s="7">
        <f>ROUND(+Labor!F12,0)</f>
        <v>1003</v>
      </c>
      <c r="F17" s="8">
        <f t="shared" si="0"/>
        <v>35.57</v>
      </c>
      <c r="G17" s="7">
        <f>ROUND(SUM(Labor!M112:N112),0)</f>
        <v>36156</v>
      </c>
      <c r="H17" s="7">
        <f>ROUND(+Labor!F112,0)</f>
        <v>1441</v>
      </c>
      <c r="I17" s="8">
        <f t="shared" si="1"/>
        <v>25.09</v>
      </c>
      <c r="J17" s="8"/>
      <c r="K17" s="9">
        <f t="shared" si="2"/>
        <v>-0.29459999999999997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ROUND(SUM(Labor!M13:N13),0)</f>
        <v>19641</v>
      </c>
      <c r="E18" s="7">
        <f>ROUND(+Labor!F13,0)</f>
        <v>127</v>
      </c>
      <c r="F18" s="8">
        <f t="shared" si="0"/>
        <v>154.65</v>
      </c>
      <c r="G18" s="7">
        <f>ROUND(SUM(Labor!M113:N113),0)</f>
        <v>18134</v>
      </c>
      <c r="H18" s="7">
        <f>ROUND(+Labor!F113,0)</f>
        <v>44</v>
      </c>
      <c r="I18" s="8">
        <f t="shared" si="1"/>
        <v>412.14</v>
      </c>
      <c r="J18" s="8"/>
      <c r="K18" s="9">
        <f t="shared" si="2"/>
        <v>1.665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ROUND(SUM(Labor!M14:N14),0)</f>
        <v>0</v>
      </c>
      <c r="E19" s="7">
        <f>ROUND(+Labor!F14,0)</f>
        <v>1087</v>
      </c>
      <c r="F19" s="8" t="str">
        <f t="shared" si="0"/>
        <v/>
      </c>
      <c r="G19" s="7">
        <f>ROUND(SUM(Labor!M114:N114),0)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ROUND(SUM(Labor!M15:N15),0)</f>
        <v>0</v>
      </c>
      <c r="E20" s="7">
        <f>ROUND(+Labor!F15,0)</f>
        <v>0</v>
      </c>
      <c r="F20" s="8" t="str">
        <f t="shared" si="0"/>
        <v/>
      </c>
      <c r="G20" s="7">
        <f>ROUND(SUM(Labor!M115:N115),0)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ROUND(SUM(Labor!M16:N16),0)</f>
        <v>339225</v>
      </c>
      <c r="E21" s="7">
        <f>ROUND(+Labor!F16,0)</f>
        <v>60387</v>
      </c>
      <c r="F21" s="8">
        <f t="shared" si="0"/>
        <v>5.62</v>
      </c>
      <c r="G21" s="7">
        <f>ROUND(SUM(Labor!M116:N116),0)</f>
        <v>351631</v>
      </c>
      <c r="H21" s="7">
        <f>ROUND(+Labor!F116,0)</f>
        <v>64838</v>
      </c>
      <c r="I21" s="8">
        <f t="shared" si="1"/>
        <v>5.42</v>
      </c>
      <c r="J21" s="8"/>
      <c r="K21" s="9">
        <f t="shared" si="2"/>
        <v>-3.56E-2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ROUND(SUM(Labor!M17:N17),0)</f>
        <v>325294</v>
      </c>
      <c r="E22" s="7">
        <f>ROUND(+Labor!F17,0)</f>
        <v>302</v>
      </c>
      <c r="F22" s="8">
        <f t="shared" si="0"/>
        <v>1077.1300000000001</v>
      </c>
      <c r="G22" s="7">
        <f>ROUND(SUM(Labor!M117:N117),0)</f>
        <v>331302</v>
      </c>
      <c r="H22" s="7">
        <f>ROUND(+Labor!F117,0)</f>
        <v>277</v>
      </c>
      <c r="I22" s="8">
        <f t="shared" si="1"/>
        <v>1196.04</v>
      </c>
      <c r="J22" s="8"/>
      <c r="K22" s="9">
        <f t="shared" si="2"/>
        <v>0.1104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ROUND(SUM(Labor!M18:N18),0)</f>
        <v>210209</v>
      </c>
      <c r="E23" s="7">
        <f>ROUND(+Labor!F18,0)</f>
        <v>1822</v>
      </c>
      <c r="F23" s="8">
        <f t="shared" si="0"/>
        <v>115.37</v>
      </c>
      <c r="G23" s="7">
        <f>ROUND(SUM(Labor!M118:N118),0)</f>
        <v>236337</v>
      </c>
      <c r="H23" s="7">
        <f>ROUND(+Labor!F118,0)</f>
        <v>1800</v>
      </c>
      <c r="I23" s="8">
        <f t="shared" si="1"/>
        <v>131.30000000000001</v>
      </c>
      <c r="J23" s="8"/>
      <c r="K23" s="9">
        <f t="shared" si="2"/>
        <v>0.1381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ROUND(SUM(Labor!M19:N19),0)</f>
        <v>64924</v>
      </c>
      <c r="E24" s="7">
        <f>ROUND(+Labor!F19,0)</f>
        <v>372</v>
      </c>
      <c r="F24" s="8">
        <f t="shared" si="0"/>
        <v>174.53</v>
      </c>
      <c r="G24" s="7">
        <f>ROUND(SUM(Labor!M119:N119),0)</f>
        <v>68059</v>
      </c>
      <c r="H24" s="7">
        <f>ROUND(+Labor!F119,0)</f>
        <v>335</v>
      </c>
      <c r="I24" s="8">
        <f t="shared" si="1"/>
        <v>203.16</v>
      </c>
      <c r="J24" s="8"/>
      <c r="K24" s="9">
        <f t="shared" si="2"/>
        <v>0.16400000000000001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ROUND(SUM(Labor!M20:N20),0)</f>
        <v>0</v>
      </c>
      <c r="E25" s="7">
        <f>ROUND(+Labor!F20,0)</f>
        <v>0</v>
      </c>
      <c r="F25" s="8" t="str">
        <f t="shared" si="0"/>
        <v/>
      </c>
      <c r="G25" s="7">
        <f>ROUND(SUM(Labor!M120:N120),0)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ROUND(SUM(Labor!M21:N21),0)</f>
        <v>0</v>
      </c>
      <c r="E26" s="7">
        <f>ROUND(+Labor!F21,0)</f>
        <v>0</v>
      </c>
      <c r="F26" s="8" t="str">
        <f t="shared" si="0"/>
        <v/>
      </c>
      <c r="G26" s="7">
        <f>ROUND(SUM(Labor!M121:N121),0)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ROUND(SUM(Labor!M22:N22),0)</f>
        <v>0</v>
      </c>
      <c r="E27" s="7">
        <f>ROUND(+Labor!F22,0)</f>
        <v>0</v>
      </c>
      <c r="F27" s="8" t="str">
        <f t="shared" si="0"/>
        <v/>
      </c>
      <c r="G27" s="7">
        <f>ROUND(SUM(Labor!M122:N122),0)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ROUND(SUM(Labor!M23:N23),0)</f>
        <v>17426</v>
      </c>
      <c r="E28" s="7">
        <f>ROUND(+Labor!F23,0)</f>
        <v>303</v>
      </c>
      <c r="F28" s="8">
        <f t="shared" si="0"/>
        <v>57.51</v>
      </c>
      <c r="G28" s="7">
        <f>ROUND(SUM(Labor!M123:N123),0)</f>
        <v>19408</v>
      </c>
      <c r="H28" s="7">
        <f>ROUND(+Labor!F123,0)</f>
        <v>292</v>
      </c>
      <c r="I28" s="8">
        <f t="shared" si="1"/>
        <v>66.47</v>
      </c>
      <c r="J28" s="8"/>
      <c r="K28" s="9">
        <f t="shared" si="2"/>
        <v>0.15579999999999999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ROUND(SUM(Labor!M24:N24),0)</f>
        <v>324711</v>
      </c>
      <c r="E29" s="7">
        <f>ROUND(+Labor!F24,0)</f>
        <v>565</v>
      </c>
      <c r="F29" s="8">
        <f t="shared" si="0"/>
        <v>574.71</v>
      </c>
      <c r="G29" s="7">
        <f>ROUND(SUM(Labor!M124:N124),0)</f>
        <v>310361</v>
      </c>
      <c r="H29" s="7">
        <f>ROUND(+Labor!F124,0)</f>
        <v>1036</v>
      </c>
      <c r="I29" s="8">
        <f t="shared" si="1"/>
        <v>299.58</v>
      </c>
      <c r="J29" s="8"/>
      <c r="K29" s="9">
        <f t="shared" si="2"/>
        <v>-0.47870000000000001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ROUND(SUM(Labor!M25:N25),0)</f>
        <v>0</v>
      </c>
      <c r="E30" s="7">
        <f>ROUND(+Labor!F25,0)</f>
        <v>0</v>
      </c>
      <c r="F30" s="8" t="str">
        <f t="shared" si="0"/>
        <v/>
      </c>
      <c r="G30" s="7">
        <f>ROUND(SUM(Labor!M125:N125),0)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ROUND(SUM(Labor!M26:N26),0)</f>
        <v>0</v>
      </c>
      <c r="E31" s="7">
        <f>ROUND(+Labor!F26,0)</f>
        <v>0</v>
      </c>
      <c r="F31" s="8" t="str">
        <f t="shared" si="0"/>
        <v/>
      </c>
      <c r="G31" s="7">
        <f>ROUND(SUM(Labor!M126:N126),0)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ROUND(SUM(Labor!M27:N27),0)</f>
        <v>0</v>
      </c>
      <c r="E32" s="7">
        <f>ROUND(+Labor!F27,0)</f>
        <v>0</v>
      </c>
      <c r="F32" s="8" t="str">
        <f t="shared" si="0"/>
        <v/>
      </c>
      <c r="G32" s="7">
        <f>ROUND(SUM(Labor!M127:N127),0)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ROUND(SUM(Labor!M28:N28),0)</f>
        <v>0</v>
      </c>
      <c r="E33" s="7">
        <f>ROUND(+Labor!F28,0)</f>
        <v>0</v>
      </c>
      <c r="F33" s="8" t="str">
        <f t="shared" si="0"/>
        <v/>
      </c>
      <c r="G33" s="7">
        <f>ROUND(SUM(Labor!M128:N128),0)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ROUND(SUM(Labor!M29:N29),0)</f>
        <v>0</v>
      </c>
      <c r="E34" s="7">
        <f>ROUND(+Labor!F29,0)</f>
        <v>1126</v>
      </c>
      <c r="F34" s="8" t="str">
        <f t="shared" si="0"/>
        <v/>
      </c>
      <c r="G34" s="7">
        <f>ROUND(SUM(Labor!M129:N129),0)</f>
        <v>0</v>
      </c>
      <c r="H34" s="7">
        <f>ROUND(+Labor!F129,0)</f>
        <v>1008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ROUND(SUM(Labor!M30:N30),0)</f>
        <v>0</v>
      </c>
      <c r="E35" s="7">
        <f>ROUND(+Labor!F30,0)</f>
        <v>0</v>
      </c>
      <c r="F35" s="8" t="str">
        <f t="shared" si="0"/>
        <v/>
      </c>
      <c r="G35" s="7">
        <f>ROUND(SUM(Labor!M130:N130),0)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ROUND(SUM(Labor!M31:N31),0)</f>
        <v>0</v>
      </c>
      <c r="E36" s="7">
        <f>ROUND(+Labor!F31,0)</f>
        <v>0</v>
      </c>
      <c r="F36" s="8" t="str">
        <f t="shared" si="0"/>
        <v/>
      </c>
      <c r="G36" s="7">
        <f>ROUND(SUM(Labor!M131:N131),0)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ROUND(SUM(Labor!M32:N32),0)</f>
        <v>0</v>
      </c>
      <c r="E37" s="7">
        <f>ROUND(+Labor!F32,0)</f>
        <v>0</v>
      </c>
      <c r="F37" s="8" t="str">
        <f t="shared" si="0"/>
        <v/>
      </c>
      <c r="G37" s="7">
        <f>ROUND(SUM(Labor!M132:N132),0)</f>
        <v>623497</v>
      </c>
      <c r="H37" s="7">
        <f>ROUND(+Labor!F132,0)</f>
        <v>2260</v>
      </c>
      <c r="I37" s="8">
        <f t="shared" si="1"/>
        <v>275.88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ROUND(SUM(Labor!M33:N33),0)</f>
        <v>0</v>
      </c>
      <c r="E38" s="7">
        <f>ROUND(+Labor!F33,0)</f>
        <v>0</v>
      </c>
      <c r="F38" s="8" t="str">
        <f t="shared" si="0"/>
        <v/>
      </c>
      <c r="G38" s="7">
        <f>ROUND(SUM(Labor!M133:N133),0)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ROUND(SUM(Labor!M34:N34),0)</f>
        <v>1295994</v>
      </c>
      <c r="E39" s="7">
        <f>ROUND(+Labor!F34,0)</f>
        <v>10887</v>
      </c>
      <c r="F39" s="8">
        <f t="shared" si="0"/>
        <v>119.04</v>
      </c>
      <c r="G39" s="7">
        <f>ROUND(SUM(Labor!M134:N134),0)</f>
        <v>1291349</v>
      </c>
      <c r="H39" s="7">
        <f>ROUND(+Labor!F134,0)</f>
        <v>10441</v>
      </c>
      <c r="I39" s="8">
        <f t="shared" si="1"/>
        <v>123.68</v>
      </c>
      <c r="J39" s="8"/>
      <c r="K39" s="9">
        <f t="shared" si="2"/>
        <v>3.9E-2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ROUND(SUM(Labor!M35:N35),0)</f>
        <v>61665</v>
      </c>
      <c r="E40" s="7">
        <f>ROUND(+Labor!F35,0)</f>
        <v>79</v>
      </c>
      <c r="F40" s="8">
        <f t="shared" si="0"/>
        <v>780.57</v>
      </c>
      <c r="G40" s="7">
        <f>ROUND(SUM(Labor!M135:N135),0)</f>
        <v>89915</v>
      </c>
      <c r="H40" s="7">
        <f>ROUND(+Labor!F135,0)</f>
        <v>112</v>
      </c>
      <c r="I40" s="8">
        <f t="shared" si="1"/>
        <v>802.81</v>
      </c>
      <c r="J40" s="8"/>
      <c r="K40" s="9">
        <f t="shared" si="2"/>
        <v>2.8500000000000001E-2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ROUND(SUM(Labor!M36:N36),0)</f>
        <v>82736</v>
      </c>
      <c r="E41" s="7">
        <f>ROUND(+Labor!F36,0)</f>
        <v>20</v>
      </c>
      <c r="F41" s="8">
        <f t="shared" si="0"/>
        <v>4136.8</v>
      </c>
      <c r="G41" s="7">
        <f>ROUND(SUM(Labor!M136:N136),0)</f>
        <v>0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ROUND(SUM(Labor!M37:N37),0)</f>
        <v>0</v>
      </c>
      <c r="E42" s="7">
        <f>ROUND(+Labor!F37,0)</f>
        <v>0</v>
      </c>
      <c r="F42" s="8" t="str">
        <f t="shared" si="0"/>
        <v/>
      </c>
      <c r="G42" s="7">
        <f>ROUND(SUM(Labor!M137:N137),0)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ROUND(SUM(Labor!M38:N38),0)</f>
        <v>0</v>
      </c>
      <c r="E43" s="7">
        <f>ROUND(+Labor!F38,0)</f>
        <v>0</v>
      </c>
      <c r="F43" s="8" t="str">
        <f t="shared" si="0"/>
        <v/>
      </c>
      <c r="G43" s="7">
        <f>ROUND(SUM(Labor!M138:N138),0)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ROUND(SUM(Labor!M39:N39),0)</f>
        <v>49904</v>
      </c>
      <c r="E44" s="7">
        <f>ROUND(+Labor!F39,0)</f>
        <v>223</v>
      </c>
      <c r="F44" s="8">
        <f t="shared" si="0"/>
        <v>223.78</v>
      </c>
      <c r="G44" s="7">
        <f>ROUND(SUM(Labor!M139:N139),0)</f>
        <v>50022</v>
      </c>
      <c r="H44" s="7">
        <f>ROUND(+Labor!F139,0)</f>
        <v>199</v>
      </c>
      <c r="I44" s="8">
        <f t="shared" si="1"/>
        <v>251.37</v>
      </c>
      <c r="J44" s="8"/>
      <c r="K44" s="9">
        <f t="shared" si="2"/>
        <v>0.12330000000000001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ROUND(SUM(Labor!M40:N40),0)</f>
        <v>31475</v>
      </c>
      <c r="E45" s="7">
        <f>ROUND(+Labor!F40,0)</f>
        <v>0</v>
      </c>
      <c r="F45" s="8" t="str">
        <f t="shared" si="0"/>
        <v/>
      </c>
      <c r="G45" s="7">
        <f>ROUND(SUM(Labor!M140:N140),0)</f>
        <v>32528</v>
      </c>
      <c r="H45" s="7">
        <f>ROUND(+Labor!F140,0)</f>
        <v>290</v>
      </c>
      <c r="I45" s="8">
        <f t="shared" si="1"/>
        <v>112.17</v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ROUND(SUM(Labor!M41:N41),0)</f>
        <v>0</v>
      </c>
      <c r="E46" s="7">
        <f>ROUND(+Labor!F41,0)</f>
        <v>0</v>
      </c>
      <c r="F46" s="8" t="str">
        <f t="shared" si="0"/>
        <v/>
      </c>
      <c r="G46" s="7">
        <f>ROUND(SUM(Labor!M141:N141),0)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ROUND(SUM(Labor!M42:N42),0)</f>
        <v>0</v>
      </c>
      <c r="E47" s="7">
        <f>ROUND(+Labor!F42,0)</f>
        <v>0</v>
      </c>
      <c r="F47" s="8" t="str">
        <f t="shared" si="0"/>
        <v/>
      </c>
      <c r="G47" s="7">
        <f>ROUND(SUM(Labor!M142:N142),0)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ROUND(SUM(Labor!M43:N43),0)</f>
        <v>0</v>
      </c>
      <c r="E48" s="7">
        <f>ROUND(+Labor!F43,0)</f>
        <v>0</v>
      </c>
      <c r="F48" s="8" t="str">
        <f t="shared" si="0"/>
        <v/>
      </c>
      <c r="G48" s="7">
        <f>ROUND(SUM(Labor!M143:N143),0)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ROUND(SUM(Labor!M44:N44),0)</f>
        <v>0</v>
      </c>
      <c r="E49" s="7">
        <f>ROUND(+Labor!F44,0)</f>
        <v>0</v>
      </c>
      <c r="F49" s="8" t="str">
        <f t="shared" si="0"/>
        <v/>
      </c>
      <c r="G49" s="7">
        <f>ROUND(SUM(Labor!M144:N144),0)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ROUND(SUM(Labor!M45:N45),0)</f>
        <v>0</v>
      </c>
      <c r="E50" s="7">
        <f>ROUND(+Labor!F45,0)</f>
        <v>2024</v>
      </c>
      <c r="F50" s="8" t="str">
        <f t="shared" si="0"/>
        <v/>
      </c>
      <c r="G50" s="7">
        <f>ROUND(SUM(Labor!M145:N145),0)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ROUND(SUM(Labor!M46:N46),0)</f>
        <v>0</v>
      </c>
      <c r="E51" s="7">
        <f>ROUND(+Labor!F46,0)</f>
        <v>0</v>
      </c>
      <c r="F51" s="8" t="str">
        <f t="shared" si="0"/>
        <v/>
      </c>
      <c r="G51" s="7">
        <f>ROUND(SUM(Labor!M146:N146),0)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ROUND(SUM(Labor!M47:N47),0)</f>
        <v>0</v>
      </c>
      <c r="E52" s="7">
        <f>ROUND(+Labor!F47,0)</f>
        <v>0</v>
      </c>
      <c r="F52" s="8" t="str">
        <f t="shared" si="0"/>
        <v/>
      </c>
      <c r="G52" s="7">
        <f>ROUND(SUM(Labor!M147:N147),0)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ROUND(SUM(Labor!M48:N48),0)</f>
        <v>504116</v>
      </c>
      <c r="E53" s="7">
        <f>ROUND(+Labor!F48,0)</f>
        <v>3982</v>
      </c>
      <c r="F53" s="8">
        <f t="shared" si="0"/>
        <v>126.6</v>
      </c>
      <c r="G53" s="7">
        <f>ROUND(SUM(Labor!M148:N148),0)</f>
        <v>517481</v>
      </c>
      <c r="H53" s="7">
        <f>ROUND(+Labor!F148,0)</f>
        <v>3648</v>
      </c>
      <c r="I53" s="8">
        <f t="shared" si="1"/>
        <v>141.85</v>
      </c>
      <c r="J53" s="8"/>
      <c r="K53" s="9">
        <f t="shared" si="2"/>
        <v>0.1205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ROUND(SUM(Labor!M49:N49),0)</f>
        <v>0</v>
      </c>
      <c r="E54" s="7">
        <f>ROUND(+Labor!F49,0)</f>
        <v>0</v>
      </c>
      <c r="F54" s="8" t="str">
        <f t="shared" si="0"/>
        <v/>
      </c>
      <c r="G54" s="7">
        <f>ROUND(SUM(Labor!M149:N149),0)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ROUND(SUM(Labor!M50:N50),0)</f>
        <v>125352</v>
      </c>
      <c r="E55" s="7">
        <f>ROUND(+Labor!F50,0)</f>
        <v>1038</v>
      </c>
      <c r="F55" s="8">
        <f t="shared" si="0"/>
        <v>120.76</v>
      </c>
      <c r="G55" s="7">
        <f>ROUND(SUM(Labor!M150:N150),0)</f>
        <v>123705</v>
      </c>
      <c r="H55" s="7">
        <f>ROUND(+Labor!F150,0)</f>
        <v>1518</v>
      </c>
      <c r="I55" s="8">
        <f t="shared" si="1"/>
        <v>81.489999999999995</v>
      </c>
      <c r="J55" s="8"/>
      <c r="K55" s="9">
        <f t="shared" si="2"/>
        <v>-0.32519999999999999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ROUND(SUM(Labor!M51:N51),0)</f>
        <v>0</v>
      </c>
      <c r="E56" s="7">
        <f>ROUND(+Labor!F51,0)</f>
        <v>0</v>
      </c>
      <c r="F56" s="8" t="str">
        <f t="shared" si="0"/>
        <v/>
      </c>
      <c r="G56" s="7">
        <f>ROUND(SUM(Labor!M151:N151),0)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ROUND(SUM(Labor!M52:N52),0)</f>
        <v>0</v>
      </c>
      <c r="E57" s="7">
        <f>ROUND(+Labor!F52,0)</f>
        <v>0</v>
      </c>
      <c r="F57" s="8" t="str">
        <f t="shared" si="0"/>
        <v/>
      </c>
      <c r="G57" s="7">
        <f>ROUND(SUM(Labor!M152:N152),0)</f>
        <v>8693</v>
      </c>
      <c r="H57" s="7">
        <f>ROUND(+Labor!F152,0)</f>
        <v>2233</v>
      </c>
      <c r="I57" s="8">
        <f t="shared" si="1"/>
        <v>3.89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ROUND(SUM(Labor!M53:N53),0)</f>
        <v>0</v>
      </c>
      <c r="E58" s="7">
        <f>ROUND(+Labor!F53,0)</f>
        <v>1321</v>
      </c>
      <c r="F58" s="8" t="str">
        <f t="shared" si="0"/>
        <v/>
      </c>
      <c r="G58" s="7">
        <f>ROUND(SUM(Labor!M153:N153),0)</f>
        <v>0</v>
      </c>
      <c r="H58" s="7">
        <f>ROUND(+Labor!F153,0)</f>
        <v>1300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ROUND(SUM(Labor!M54:N54),0)</f>
        <v>201137</v>
      </c>
      <c r="E59" s="7">
        <f>ROUND(+Labor!F54,0)</f>
        <v>365</v>
      </c>
      <c r="F59" s="8">
        <f t="shared" si="0"/>
        <v>551.05999999999995</v>
      </c>
      <c r="G59" s="7">
        <f>ROUND(SUM(Labor!M154:N154),0)</f>
        <v>177768</v>
      </c>
      <c r="H59" s="7">
        <f>ROUND(+Labor!F154,0)</f>
        <v>348</v>
      </c>
      <c r="I59" s="8">
        <f t="shared" si="1"/>
        <v>510.83</v>
      </c>
      <c r="J59" s="8"/>
      <c r="K59" s="9">
        <f t="shared" si="2"/>
        <v>-7.2999999999999995E-2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ROUND(SUM(Labor!M55:N55),0)</f>
        <v>0</v>
      </c>
      <c r="E60" s="7">
        <f>ROUND(+Labor!F55,0)</f>
        <v>0</v>
      </c>
      <c r="F60" s="8" t="str">
        <f t="shared" si="0"/>
        <v/>
      </c>
      <c r="G60" s="7">
        <f>ROUND(SUM(Labor!M155:N155),0)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ROUND(SUM(Labor!M56:N56),0)</f>
        <v>0</v>
      </c>
      <c r="E61" s="7">
        <f>ROUND(+Labor!F56,0)</f>
        <v>0</v>
      </c>
      <c r="F61" s="8" t="str">
        <f t="shared" si="0"/>
        <v/>
      </c>
      <c r="G61" s="7">
        <f>ROUND(SUM(Labor!M156:N156),0)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ROUND(SUM(Labor!M57:N57),0)</f>
        <v>110608</v>
      </c>
      <c r="E62" s="7">
        <f>ROUND(+Labor!F57,0)</f>
        <v>1959</v>
      </c>
      <c r="F62" s="8">
        <f t="shared" si="0"/>
        <v>56.46</v>
      </c>
      <c r="G62" s="7">
        <f>ROUND(SUM(Labor!M157:N157),0)</f>
        <v>113432</v>
      </c>
      <c r="H62" s="7">
        <f>ROUND(+Labor!F157,0)</f>
        <v>1952</v>
      </c>
      <c r="I62" s="8">
        <f t="shared" si="1"/>
        <v>58.11</v>
      </c>
      <c r="J62" s="8"/>
      <c r="K62" s="9">
        <f t="shared" si="2"/>
        <v>2.92E-2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ROUND(SUM(Labor!M58:N58),0)</f>
        <v>45270</v>
      </c>
      <c r="E63" s="7">
        <f>ROUND(+Labor!F58,0)</f>
        <v>246</v>
      </c>
      <c r="F63" s="8">
        <f t="shared" si="0"/>
        <v>184.02</v>
      </c>
      <c r="G63" s="7">
        <f>ROUND(SUM(Labor!M158:N158),0)</f>
        <v>65330</v>
      </c>
      <c r="H63" s="7">
        <f>ROUND(+Labor!F158,0)</f>
        <v>244</v>
      </c>
      <c r="I63" s="8">
        <f t="shared" si="1"/>
        <v>267.75</v>
      </c>
      <c r="J63" s="8"/>
      <c r="K63" s="9">
        <f t="shared" si="2"/>
        <v>0.45500000000000002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ROUND(SUM(Labor!M59:N59),0)</f>
        <v>0</v>
      </c>
      <c r="E64" s="7">
        <f>ROUND(+Labor!F59,0)</f>
        <v>0</v>
      </c>
      <c r="F64" s="8" t="str">
        <f t="shared" si="0"/>
        <v/>
      </c>
      <c r="G64" s="7">
        <f>ROUND(SUM(Labor!M159:N159),0)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ROUND(SUM(Labor!M60:N60),0)</f>
        <v>30561</v>
      </c>
      <c r="E65" s="7">
        <f>ROUND(+Labor!F60,0)</f>
        <v>0</v>
      </c>
      <c r="F65" s="8" t="str">
        <f t="shared" si="0"/>
        <v/>
      </c>
      <c r="G65" s="7">
        <f>ROUND(SUM(Labor!M160:N160),0)</f>
        <v>14185</v>
      </c>
      <c r="H65" s="7">
        <f>ROUND(+Labor!F160,0)</f>
        <v>87</v>
      </c>
      <c r="I65" s="8">
        <f t="shared" si="1"/>
        <v>163.05000000000001</v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ROUND(SUM(Labor!M61:N61),0)</f>
        <v>23723</v>
      </c>
      <c r="E66" s="7">
        <f>ROUND(+Labor!F61,0)</f>
        <v>868</v>
      </c>
      <c r="F66" s="8">
        <f t="shared" si="0"/>
        <v>27.33</v>
      </c>
      <c r="G66" s="7">
        <f>ROUND(SUM(Labor!M161:N161),0)</f>
        <v>36999</v>
      </c>
      <c r="H66" s="7">
        <f>ROUND(+Labor!F161,0)</f>
        <v>813</v>
      </c>
      <c r="I66" s="8">
        <f t="shared" si="1"/>
        <v>45.51</v>
      </c>
      <c r="J66" s="8"/>
      <c r="K66" s="9">
        <f t="shared" si="2"/>
        <v>0.66520000000000001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ROUND(SUM(Labor!M62:N62),0)</f>
        <v>17163</v>
      </c>
      <c r="E67" s="7">
        <f>ROUND(+Labor!F62,0)</f>
        <v>44</v>
      </c>
      <c r="F67" s="8">
        <f t="shared" si="0"/>
        <v>390.07</v>
      </c>
      <c r="G67" s="7">
        <f>ROUND(SUM(Labor!M162:N162),0)</f>
        <v>16847</v>
      </c>
      <c r="H67" s="7">
        <f>ROUND(+Labor!F162,0)</f>
        <v>41</v>
      </c>
      <c r="I67" s="8">
        <f t="shared" si="1"/>
        <v>410.9</v>
      </c>
      <c r="J67" s="8"/>
      <c r="K67" s="9">
        <f t="shared" si="2"/>
        <v>5.3400000000000003E-2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ROUND(SUM(Labor!M63:N63),0)</f>
        <v>683807</v>
      </c>
      <c r="E68" s="7">
        <f>ROUND(+Labor!F63,0)</f>
        <v>0</v>
      </c>
      <c r="F68" s="8" t="str">
        <f t="shared" si="0"/>
        <v/>
      </c>
      <c r="G68" s="7">
        <f>ROUND(SUM(Labor!M163:N163),0)</f>
        <v>1594930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ROUND(SUM(Labor!M64:N64),0)</f>
        <v>11178</v>
      </c>
      <c r="E69" s="7">
        <f>ROUND(+Labor!F64,0)</f>
        <v>186</v>
      </c>
      <c r="F69" s="8">
        <f t="shared" si="0"/>
        <v>60.1</v>
      </c>
      <c r="G69" s="7">
        <f>ROUND(SUM(Labor!M164:N164),0)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ROUND(SUM(Labor!M65:N65),0)</f>
        <v>0</v>
      </c>
      <c r="E70" s="7">
        <f>ROUND(+Labor!F65,0)</f>
        <v>0</v>
      </c>
      <c r="F70" s="8" t="str">
        <f t="shared" si="0"/>
        <v/>
      </c>
      <c r="G70" s="7">
        <f>ROUND(SUM(Labor!M165:N165),0)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ROUND(SUM(Labor!M66:N66),0)</f>
        <v>0</v>
      </c>
      <c r="E71" s="7">
        <f>ROUND(+Labor!F66,0)</f>
        <v>0</v>
      </c>
      <c r="F71" s="8" t="str">
        <f t="shared" si="0"/>
        <v/>
      </c>
      <c r="G71" s="7">
        <f>ROUND(SUM(Labor!M166:N166),0)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ROUND(SUM(Labor!M67:N67),0)</f>
        <v>0</v>
      </c>
      <c r="E72" s="7">
        <f>ROUND(+Labor!F67,0)</f>
        <v>0</v>
      </c>
      <c r="F72" s="8" t="str">
        <f t="shared" si="0"/>
        <v/>
      </c>
      <c r="G72" s="7">
        <f>ROUND(SUM(Labor!M167:N167),0)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ROUND(SUM(Labor!M68:N68),0)</f>
        <v>0</v>
      </c>
      <c r="E73" s="7">
        <f>ROUND(+Labor!F68,0)</f>
        <v>0</v>
      </c>
      <c r="F73" s="8" t="str">
        <f t="shared" si="0"/>
        <v/>
      </c>
      <c r="G73" s="7">
        <f>ROUND(SUM(Labor!M168:N168),0)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ROUND(SUM(Labor!M69:N69),0)</f>
        <v>152</v>
      </c>
      <c r="E74" s="7">
        <f>ROUND(+Labor!F69,0)</f>
        <v>0</v>
      </c>
      <c r="F74" s="8" t="str">
        <f t="shared" si="0"/>
        <v/>
      </c>
      <c r="G74" s="7">
        <f>ROUND(SUM(Labor!M169:N169),0)</f>
        <v>676230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ROUND(SUM(Labor!M70:N70),0)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ROUND(SUM(Labor!M170:N170),0)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ROUND(SUM(Labor!M71:N71),0)</f>
        <v>16383</v>
      </c>
      <c r="E76" s="7">
        <f>ROUND(+Labor!F71,0)</f>
        <v>104</v>
      </c>
      <c r="F76" s="8">
        <f t="shared" si="3"/>
        <v>157.53</v>
      </c>
      <c r="G76" s="7">
        <f>ROUND(SUM(Labor!M171:N171),0)</f>
        <v>17319</v>
      </c>
      <c r="H76" s="7">
        <f>ROUND(+Labor!F171,0)</f>
        <v>97</v>
      </c>
      <c r="I76" s="8">
        <f t="shared" si="4"/>
        <v>178.55</v>
      </c>
      <c r="J76" s="8"/>
      <c r="K76" s="9">
        <f t="shared" si="5"/>
        <v>0.13339999999999999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ROUND(SUM(Labor!M72:N72),0)</f>
        <v>0</v>
      </c>
      <c r="E77" s="7">
        <f>ROUND(+Labor!F72,0)</f>
        <v>0</v>
      </c>
      <c r="F77" s="8" t="str">
        <f t="shared" si="3"/>
        <v/>
      </c>
      <c r="G77" s="7">
        <f>ROUND(SUM(Labor!M172:N172),0)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ROUND(SUM(Labor!M73:N73),0)</f>
        <v>112144</v>
      </c>
      <c r="E78" s="7">
        <f>ROUND(+Labor!F73,0)</f>
        <v>1276</v>
      </c>
      <c r="F78" s="8">
        <f t="shared" si="3"/>
        <v>87.89</v>
      </c>
      <c r="G78" s="7">
        <f>ROUND(SUM(Labor!M173:N173),0)</f>
        <v>111672</v>
      </c>
      <c r="H78" s="7">
        <f>ROUND(+Labor!F173,0)</f>
        <v>1327</v>
      </c>
      <c r="I78" s="8">
        <f t="shared" si="4"/>
        <v>84.15</v>
      </c>
      <c r="J78" s="8"/>
      <c r="K78" s="9">
        <f t="shared" si="5"/>
        <v>-4.2599999999999999E-2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ROUND(SUM(Labor!M74:N74),0)</f>
        <v>0</v>
      </c>
      <c r="E79" s="7">
        <f>ROUND(+Labor!F74,0)</f>
        <v>0</v>
      </c>
      <c r="F79" s="8" t="str">
        <f t="shared" si="3"/>
        <v/>
      </c>
      <c r="G79" s="7">
        <f>ROUND(SUM(Labor!M174:N174),0)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ROUND(SUM(Labor!M75:N75),0)</f>
        <v>183084</v>
      </c>
      <c r="E80" s="7">
        <f>ROUND(+Labor!F75,0)</f>
        <v>453</v>
      </c>
      <c r="F80" s="8">
        <f t="shared" si="3"/>
        <v>404.16</v>
      </c>
      <c r="G80" s="7">
        <f>ROUND(SUM(Labor!M175:N175),0)</f>
        <v>198608</v>
      </c>
      <c r="H80" s="7">
        <f>ROUND(+Labor!F175,0)</f>
        <v>426</v>
      </c>
      <c r="I80" s="8">
        <f t="shared" si="4"/>
        <v>466.22</v>
      </c>
      <c r="J80" s="8"/>
      <c r="K80" s="9">
        <f t="shared" si="5"/>
        <v>0.15359999999999999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ROUND(SUM(Labor!M76:N76),0)</f>
        <v>0</v>
      </c>
      <c r="E81" s="7">
        <f>ROUND(+Labor!F76,0)</f>
        <v>9</v>
      </c>
      <c r="F81" s="8" t="str">
        <f t="shared" si="3"/>
        <v/>
      </c>
      <c r="G81" s="7">
        <f>ROUND(SUM(Labor!M176:N176),0)</f>
        <v>0</v>
      </c>
      <c r="H81" s="7">
        <f>ROUND(+Labor!F176,0)</f>
        <v>1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ROUND(SUM(Labor!M77:N77),0)</f>
        <v>0</v>
      </c>
      <c r="E82" s="7">
        <f>ROUND(+Labor!F77,0)</f>
        <v>0</v>
      </c>
      <c r="F82" s="8" t="str">
        <f t="shared" si="3"/>
        <v/>
      </c>
      <c r="G82" s="7">
        <f>ROUND(SUM(Labor!M177:N177),0)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ROUND(SUM(Labor!M78:N78),0)</f>
        <v>0</v>
      </c>
      <c r="E83" s="7">
        <f>ROUND(+Labor!F78,0)</f>
        <v>0</v>
      </c>
      <c r="F83" s="8" t="str">
        <f t="shared" si="3"/>
        <v/>
      </c>
      <c r="G83" s="7">
        <f>ROUND(SUM(Labor!M178:N178),0)</f>
        <v>396256</v>
      </c>
      <c r="H83" s="7">
        <f>ROUND(+Labor!F178,0)</f>
        <v>278</v>
      </c>
      <c r="I83" s="8">
        <f t="shared" si="4"/>
        <v>1425.38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ROUND(SUM(Labor!M79:N79),0)</f>
        <v>12912</v>
      </c>
      <c r="E84" s="7">
        <f>ROUND(+Labor!F79,0)</f>
        <v>622</v>
      </c>
      <c r="F84" s="8">
        <f t="shared" si="3"/>
        <v>20.76</v>
      </c>
      <c r="G84" s="7">
        <f>ROUND(SUM(Labor!M179:N179),0)</f>
        <v>13909</v>
      </c>
      <c r="H84" s="7">
        <f>ROUND(+Labor!F179,0)</f>
        <v>718</v>
      </c>
      <c r="I84" s="8">
        <f t="shared" si="4"/>
        <v>19.37</v>
      </c>
      <c r="J84" s="8"/>
      <c r="K84" s="9">
        <f t="shared" si="5"/>
        <v>-6.7000000000000004E-2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ROUND(SUM(Labor!M80:N80),0)</f>
        <v>0</v>
      </c>
      <c r="E85" s="7">
        <f>ROUND(+Labor!F80,0)</f>
        <v>0</v>
      </c>
      <c r="F85" s="8" t="str">
        <f t="shared" si="3"/>
        <v/>
      </c>
      <c r="G85" s="7">
        <f>ROUND(SUM(Labor!M180:N180),0)</f>
        <v>63062</v>
      </c>
      <c r="H85" s="7">
        <f>ROUND(+Labor!F180,0)</f>
        <v>813</v>
      </c>
      <c r="I85" s="8">
        <f t="shared" si="4"/>
        <v>77.569999999999993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ROUND(SUM(Labor!M81:N81),0)</f>
        <v>0</v>
      </c>
      <c r="E86" s="7">
        <f>ROUND(+Labor!F81,0)</f>
        <v>0</v>
      </c>
      <c r="F86" s="8" t="str">
        <f t="shared" si="3"/>
        <v/>
      </c>
      <c r="G86" s="7">
        <f>ROUND(SUM(Labor!M181:N181),0)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ROUND(SUM(Labor!M82:N82),0)</f>
        <v>169542</v>
      </c>
      <c r="E87" s="7">
        <f>ROUND(+Labor!F82,0)</f>
        <v>0</v>
      </c>
      <c r="F87" s="8" t="str">
        <f t="shared" si="3"/>
        <v/>
      </c>
      <c r="G87" s="7">
        <f>ROUND(SUM(Labor!M182:N182),0)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ROUND(SUM(Labor!M83:N83),0)</f>
        <v>52438</v>
      </c>
      <c r="E88" s="7">
        <f>ROUND(+Labor!F83,0)</f>
        <v>216</v>
      </c>
      <c r="F88" s="8">
        <f t="shared" si="3"/>
        <v>242.77</v>
      </c>
      <c r="G88" s="7">
        <f>ROUND(SUM(Labor!M183:N183),0)</f>
        <v>53527</v>
      </c>
      <c r="H88" s="7">
        <f>ROUND(+Labor!F183,0)</f>
        <v>212</v>
      </c>
      <c r="I88" s="8">
        <f t="shared" si="4"/>
        <v>252.49</v>
      </c>
      <c r="J88" s="8"/>
      <c r="K88" s="9">
        <f t="shared" si="5"/>
        <v>0.04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ROUND(SUM(Labor!M84:N84),0)</f>
        <v>3663</v>
      </c>
      <c r="E89" s="7">
        <f>ROUND(+Labor!F84,0)</f>
        <v>42</v>
      </c>
      <c r="F89" s="8">
        <f t="shared" si="3"/>
        <v>87.21</v>
      </c>
      <c r="G89" s="7">
        <f>ROUND(SUM(Labor!M184:N184),0)</f>
        <v>9715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ROUND(SUM(Labor!M85:N85),0)</f>
        <v>0</v>
      </c>
      <c r="E90" s="7">
        <f>ROUND(+Labor!F85,0)</f>
        <v>0</v>
      </c>
      <c r="F90" s="8" t="str">
        <f t="shared" si="3"/>
        <v/>
      </c>
      <c r="G90" s="7">
        <f>ROUND(SUM(Labor!M185:N185),0)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ROUND(SUM(Labor!M86:N86),0)</f>
        <v>550750</v>
      </c>
      <c r="E91" s="7">
        <f>ROUND(+Labor!F86,0)</f>
        <v>1338</v>
      </c>
      <c r="F91" s="8">
        <f t="shared" si="3"/>
        <v>411.62</v>
      </c>
      <c r="G91" s="7">
        <f>ROUND(SUM(Labor!M186:N186),0)</f>
        <v>628753</v>
      </c>
      <c r="H91" s="7">
        <f>ROUND(+Labor!F186,0)</f>
        <v>1305</v>
      </c>
      <c r="I91" s="8">
        <f t="shared" si="4"/>
        <v>481.8</v>
      </c>
      <c r="J91" s="8"/>
      <c r="K91" s="9">
        <f t="shared" si="5"/>
        <v>0.17050000000000001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ROUND(SUM(Labor!M87:N87),0)</f>
        <v>25172</v>
      </c>
      <c r="E92" s="7">
        <f>ROUND(+Labor!F87,0)</f>
        <v>517</v>
      </c>
      <c r="F92" s="8">
        <f t="shared" si="3"/>
        <v>48.69</v>
      </c>
      <c r="G92" s="7">
        <f>ROUND(SUM(Labor!M187:N187),0)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ROUND(SUM(Labor!M88:N88),0)</f>
        <v>144375</v>
      </c>
      <c r="E93" s="7">
        <f>ROUND(+Labor!F88,0)</f>
        <v>474</v>
      </c>
      <c r="F93" s="8">
        <f t="shared" si="3"/>
        <v>304.58999999999997</v>
      </c>
      <c r="G93" s="7">
        <f>ROUND(SUM(Labor!M188:N188),0)</f>
        <v>131998</v>
      </c>
      <c r="H93" s="7">
        <f>ROUND(+Labor!F188,0)</f>
        <v>447</v>
      </c>
      <c r="I93" s="8">
        <f t="shared" si="4"/>
        <v>295.3</v>
      </c>
      <c r="J93" s="8"/>
      <c r="K93" s="9">
        <f t="shared" si="5"/>
        <v>-3.0499999999999999E-2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ROUND(SUM(Labor!M89:N89),0)</f>
        <v>134830</v>
      </c>
      <c r="E94" s="7">
        <f>ROUND(+Labor!F89,0)</f>
        <v>1936</v>
      </c>
      <c r="F94" s="8">
        <f t="shared" si="3"/>
        <v>69.64</v>
      </c>
      <c r="G94" s="7">
        <f>ROUND(SUM(Labor!M189:N189),0)</f>
        <v>160354</v>
      </c>
      <c r="H94" s="7">
        <f>ROUND(+Labor!F189,0)</f>
        <v>2046</v>
      </c>
      <c r="I94" s="8">
        <f t="shared" si="4"/>
        <v>78.37</v>
      </c>
      <c r="J94" s="8"/>
      <c r="K94" s="9">
        <f t="shared" si="5"/>
        <v>0.12540000000000001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ROUND(SUM(Labor!M90:N90),0)</f>
        <v>0</v>
      </c>
      <c r="E95" s="7">
        <f>ROUND(+Labor!F90,0)</f>
        <v>0</v>
      </c>
      <c r="F95" s="8" t="str">
        <f t="shared" si="3"/>
        <v/>
      </c>
      <c r="G95" s="7">
        <f>ROUND(SUM(Labor!M190:N190),0)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ROUND(SUM(Labor!M91:N91),0)</f>
        <v>0</v>
      </c>
      <c r="E96" s="7">
        <f>ROUND(+Labor!F91,0)</f>
        <v>0</v>
      </c>
      <c r="F96" s="8" t="str">
        <f t="shared" si="3"/>
        <v/>
      </c>
      <c r="G96" s="7">
        <f>ROUND(SUM(Labor!M191:N191),0)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ROUND(SUM(Labor!M92:N92),0)</f>
        <v>0</v>
      </c>
      <c r="E97" s="7">
        <f>ROUND(+Labor!F92,0)</f>
        <v>0</v>
      </c>
      <c r="F97" s="8" t="str">
        <f t="shared" si="3"/>
        <v/>
      </c>
      <c r="G97" s="7">
        <f>ROUND(SUM(Labor!M192:N192),0)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ROUND(SUM(Labor!M93:N93),0)</f>
        <v>0</v>
      </c>
      <c r="E98" s="7">
        <f>ROUND(+Labor!F93,0)</f>
        <v>0</v>
      </c>
      <c r="F98" s="8" t="str">
        <f t="shared" si="3"/>
        <v/>
      </c>
      <c r="G98" s="7">
        <f>ROUND(SUM(Labor!M193:N193),0)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ROUND(SUM(Labor!M94:N94),0)</f>
        <v>28655</v>
      </c>
      <c r="E99" s="7">
        <f>ROUND(+Labor!F94,0)</f>
        <v>1140</v>
      </c>
      <c r="F99" s="8">
        <f t="shared" si="3"/>
        <v>25.14</v>
      </c>
      <c r="G99" s="7">
        <f>ROUND(SUM(Labor!M194:N194),0)</f>
        <v>34244</v>
      </c>
      <c r="H99" s="7">
        <f>ROUND(+Labor!F194,0)</f>
        <v>1216</v>
      </c>
      <c r="I99" s="8">
        <f t="shared" si="4"/>
        <v>28.16</v>
      </c>
      <c r="J99" s="8"/>
      <c r="K99" s="9">
        <f t="shared" si="5"/>
        <v>0.1201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ROUND(SUM(Labor!M95:N95),0)</f>
        <v>0</v>
      </c>
      <c r="E100" s="7">
        <f>ROUND(+Labor!F95,0)</f>
        <v>0</v>
      </c>
      <c r="F100" s="8" t="str">
        <f t="shared" si="3"/>
        <v/>
      </c>
      <c r="G100" s="7">
        <f>ROUND(SUM(Labor!M195:N195),0)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ROUND(SUM(Labor!M96:N96),0)</f>
        <v>0</v>
      </c>
      <c r="E101" s="7">
        <f>ROUND(+Labor!F96,0)</f>
        <v>0</v>
      </c>
      <c r="F101" s="8" t="str">
        <f t="shared" si="3"/>
        <v/>
      </c>
      <c r="G101" s="7">
        <f>ROUND(SUM(Labor!M196:N196),0)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ROUND(SUM(Labor!M97:N97),0)</f>
        <v>0</v>
      </c>
      <c r="E102" s="7">
        <f>ROUND(+Labor!F97,0)</f>
        <v>0</v>
      </c>
      <c r="F102" s="8" t="str">
        <f t="shared" si="3"/>
        <v/>
      </c>
      <c r="G102" s="7">
        <f>ROUND(SUM(Labor!M197:N197),0)</f>
        <v>0</v>
      </c>
      <c r="H102" s="7">
        <f>ROUND(+Labor!F197,0)</f>
        <v>2156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ROUND(SUM(Labor!M98:N98),0)</f>
        <v>0</v>
      </c>
      <c r="E103" s="7">
        <f>ROUND(+Labor!F98,0)</f>
        <v>0</v>
      </c>
      <c r="F103" s="8" t="str">
        <f t="shared" si="3"/>
        <v/>
      </c>
      <c r="G103" s="7">
        <f>ROUND(SUM(Labor!M198:N198),0)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ROUND(SUM(Labor!M99:N99),0)</f>
        <v>0</v>
      </c>
      <c r="E104" s="7">
        <f>ROUND(+Labor!F99,0)</f>
        <v>0</v>
      </c>
      <c r="F104" s="8" t="str">
        <f t="shared" si="3"/>
        <v/>
      </c>
      <c r="G104" s="7">
        <f>ROUND(SUM(Labor!M199:N199),0)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ROUND(SUM(Labor!M100:N100),0)</f>
        <v>0</v>
      </c>
      <c r="E105" s="7">
        <f>ROUND(+Labor!F100,0)</f>
        <v>0</v>
      </c>
      <c r="F105" s="8" t="str">
        <f t="shared" si="3"/>
        <v/>
      </c>
      <c r="G105" s="7">
        <f>ROUND(SUM(Labor!M200:N200),0)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ROUND(SUM(Labor!M101:N101),0)</f>
        <v>0</v>
      </c>
      <c r="E106" s="7">
        <f>ROUND(+Labor!F101,0)</f>
        <v>0</v>
      </c>
      <c r="F106" s="8" t="str">
        <f t="shared" si="3"/>
        <v/>
      </c>
      <c r="G106" s="7">
        <f>ROUND(SUM(Labor!M201:N201),0)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ROUND(SUM(Labor!M102:N102),0)</f>
        <v>0</v>
      </c>
      <c r="E107" s="7">
        <f>ROUND(+Labor!F102,0)</f>
        <v>0</v>
      </c>
      <c r="F107" s="8" t="str">
        <f t="shared" si="3"/>
        <v/>
      </c>
      <c r="G107" s="7">
        <f>ROUND(SUM(Labor!M202:N202),0)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0" sqref="A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88671875" style="1" bestFit="1" customWidth="1"/>
    <col min="5" max="6" width="6.88671875" style="1" bestFit="1" customWidth="1"/>
    <col min="7" max="7" width="10.88671875" style="1" bestFit="1" customWidth="1"/>
    <col min="8" max="8" width="5.88671875" style="1" bestFit="1" customWidth="1"/>
    <col min="9" max="9" width="9" style="1" bestFit="1" customWidth="1"/>
    <col min="10" max="10" width="2.6640625" style="1" customWidth="1"/>
    <col min="11" max="16384" width="9" style="1"/>
  </cols>
  <sheetData>
    <row r="1" spans="1:11" x14ac:dyDescent="0.2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152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45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2012</v>
      </c>
      <c r="F7" s="4">
        <f>+E7</f>
        <v>2012</v>
      </c>
      <c r="G7" s="4"/>
      <c r="H7" s="6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6" t="s">
        <v>25</v>
      </c>
      <c r="F8" s="6" t="s">
        <v>2</v>
      </c>
      <c r="G8" s="6" t="s">
        <v>25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7</v>
      </c>
      <c r="E9" s="6" t="s">
        <v>4</v>
      </c>
      <c r="F9" s="6" t="s">
        <v>4</v>
      </c>
      <c r="G9" s="6" t="s">
        <v>7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ROUND(+Labor!O5,0)</f>
        <v>57922</v>
      </c>
      <c r="E10" s="7">
        <f>ROUND(+Labor!F5,0)</f>
        <v>36291</v>
      </c>
      <c r="F10" s="8">
        <f>IF(D10=0,"",IF(E10=0,"",ROUND(D10/E10,2)))</f>
        <v>1.6</v>
      </c>
      <c r="G10" s="7">
        <f>ROUND(+Labor!O105,0)</f>
        <v>64396</v>
      </c>
      <c r="H10" s="7">
        <f>ROUND(+Labor!F105,0)</f>
        <v>1483</v>
      </c>
      <c r="I10" s="8">
        <f>IF(G10=0,"",IF(H10=0,"",ROUND(G10/H10,2)))</f>
        <v>43.42</v>
      </c>
      <c r="J10" s="8"/>
      <c r="K10" s="9">
        <f>IF(D10=0,"",IF(E10=0,"",IF(G10=0,"",IF(H10=0,"",ROUND(I10/F10-1,4)))))</f>
        <v>26.137499999999999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ROUND(+Labor!O6,0)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ROUND(+Labor!O106,0)</f>
        <v>0</v>
      </c>
      <c r="H11" s="7">
        <f>ROUND(+Labor!F106,0)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ROUND(+Labor!O7,0)</f>
        <v>0</v>
      </c>
      <c r="E12" s="7">
        <f>ROUND(+Labor!F7,0)</f>
        <v>0</v>
      </c>
      <c r="F12" s="8" t="str">
        <f t="shared" si="0"/>
        <v/>
      </c>
      <c r="G12" s="7">
        <f>ROUND(+Labor!O107,0)</f>
        <v>0</v>
      </c>
      <c r="H12" s="7">
        <f>ROUND(+Labor!F107,0)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ROUND(+Labor!O8,0)</f>
        <v>0</v>
      </c>
      <c r="E13" s="7">
        <f>ROUND(+Labor!F8,0)</f>
        <v>0</v>
      </c>
      <c r="F13" s="8" t="str">
        <f t="shared" si="0"/>
        <v/>
      </c>
      <c r="G13" s="7">
        <f>ROUND(+Labor!O108,0)</f>
        <v>0</v>
      </c>
      <c r="H13" s="7">
        <f>ROUND(+Labor!F108,0)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ROUND(+Labor!O9,0)</f>
        <v>0</v>
      </c>
      <c r="E14" s="7">
        <f>ROUND(+Labor!F9,0)</f>
        <v>0</v>
      </c>
      <c r="F14" s="8" t="str">
        <f t="shared" si="0"/>
        <v/>
      </c>
      <c r="G14" s="7">
        <f>ROUND(+Labor!O109,0)</f>
        <v>0</v>
      </c>
      <c r="H14" s="7">
        <f>ROUND(+Labor!F109,0)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ROUND(+Labor!O10,0)</f>
        <v>0</v>
      </c>
      <c r="E15" s="7">
        <f>ROUND(+Labor!F10,0)</f>
        <v>0</v>
      </c>
      <c r="F15" s="8" t="str">
        <f t="shared" si="0"/>
        <v/>
      </c>
      <c r="G15" s="7">
        <f>ROUND(+Labor!O110,0)</f>
        <v>0</v>
      </c>
      <c r="H15" s="7">
        <f>ROUND(+Labor!F110,0)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ROUND(+Labor!O11,0)</f>
        <v>5460</v>
      </c>
      <c r="E16" s="7">
        <f>ROUND(+Labor!F11,0)</f>
        <v>92</v>
      </c>
      <c r="F16" s="8">
        <f t="shared" si="0"/>
        <v>59.35</v>
      </c>
      <c r="G16" s="7">
        <f>ROUND(+Labor!O111,0)</f>
        <v>5297</v>
      </c>
      <c r="H16" s="7">
        <f>ROUND(+Labor!F111,0)</f>
        <v>75</v>
      </c>
      <c r="I16" s="8">
        <f t="shared" si="1"/>
        <v>70.63</v>
      </c>
      <c r="J16" s="8"/>
      <c r="K16" s="9">
        <f t="shared" si="2"/>
        <v>0.19009999999999999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ROUND(+Labor!O12,0)</f>
        <v>12171</v>
      </c>
      <c r="E17" s="7">
        <f>ROUND(+Labor!F12,0)</f>
        <v>1003</v>
      </c>
      <c r="F17" s="8">
        <f t="shared" si="0"/>
        <v>12.13</v>
      </c>
      <c r="G17" s="7">
        <f>ROUND(+Labor!O112,0)</f>
        <v>5163</v>
      </c>
      <c r="H17" s="7">
        <f>ROUND(+Labor!F112,0)</f>
        <v>1441</v>
      </c>
      <c r="I17" s="8">
        <f t="shared" si="1"/>
        <v>3.58</v>
      </c>
      <c r="J17" s="8"/>
      <c r="K17" s="9">
        <f t="shared" si="2"/>
        <v>-0.70489999999999997</v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ROUND(+Labor!O13,0)</f>
        <v>1087</v>
      </c>
      <c r="E18" s="7">
        <f>ROUND(+Labor!F13,0)</f>
        <v>127</v>
      </c>
      <c r="F18" s="8">
        <f t="shared" si="0"/>
        <v>8.56</v>
      </c>
      <c r="G18" s="7">
        <f>ROUND(+Labor!O113,0)</f>
        <v>8558</v>
      </c>
      <c r="H18" s="7">
        <f>ROUND(+Labor!F113,0)</f>
        <v>44</v>
      </c>
      <c r="I18" s="8">
        <f t="shared" si="1"/>
        <v>194.5</v>
      </c>
      <c r="J18" s="8"/>
      <c r="K18" s="9">
        <f t="shared" si="2"/>
        <v>21.722000000000001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ROUND(+Labor!O14,0)</f>
        <v>0</v>
      </c>
      <c r="E19" s="7">
        <f>ROUND(+Labor!F14,0)</f>
        <v>1087</v>
      </c>
      <c r="F19" s="8" t="str">
        <f t="shared" si="0"/>
        <v/>
      </c>
      <c r="G19" s="7">
        <f>ROUND(+Labor!O114,0)</f>
        <v>0</v>
      </c>
      <c r="H19" s="7">
        <f>ROUND(+Labor!F114,0)</f>
        <v>982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ROUND(+Labor!O15,0)</f>
        <v>0</v>
      </c>
      <c r="E20" s="7">
        <f>ROUND(+Labor!F15,0)</f>
        <v>0</v>
      </c>
      <c r="F20" s="8" t="str">
        <f t="shared" si="0"/>
        <v/>
      </c>
      <c r="G20" s="7">
        <f>ROUND(+Labor!O115,0)</f>
        <v>0</v>
      </c>
      <c r="H20" s="7">
        <f>ROUND(+Labor!F115,0)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ROUND(+Labor!O16,0)</f>
        <v>53284</v>
      </c>
      <c r="E21" s="7">
        <f>ROUND(+Labor!F16,0)</f>
        <v>60387</v>
      </c>
      <c r="F21" s="8">
        <f t="shared" si="0"/>
        <v>0.88</v>
      </c>
      <c r="G21" s="7">
        <f>ROUND(+Labor!O116,0)</f>
        <v>96219</v>
      </c>
      <c r="H21" s="7">
        <f>ROUND(+Labor!F116,0)</f>
        <v>64838</v>
      </c>
      <c r="I21" s="8">
        <f t="shared" si="1"/>
        <v>1.48</v>
      </c>
      <c r="J21" s="8"/>
      <c r="K21" s="9">
        <f t="shared" si="2"/>
        <v>0.68179999999999996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ROUND(+Labor!O17,0)</f>
        <v>5734</v>
      </c>
      <c r="E22" s="7">
        <f>ROUND(+Labor!F17,0)</f>
        <v>302</v>
      </c>
      <c r="F22" s="8">
        <f t="shared" si="0"/>
        <v>18.989999999999998</v>
      </c>
      <c r="G22" s="7">
        <f>ROUND(+Labor!O117,0)</f>
        <v>2905</v>
      </c>
      <c r="H22" s="7">
        <f>ROUND(+Labor!F117,0)</f>
        <v>277</v>
      </c>
      <c r="I22" s="8">
        <f t="shared" si="1"/>
        <v>10.49</v>
      </c>
      <c r="J22" s="8"/>
      <c r="K22" s="9">
        <f t="shared" si="2"/>
        <v>-0.4476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ROUND(+Labor!O18,0)</f>
        <v>96857</v>
      </c>
      <c r="E23" s="7">
        <f>ROUND(+Labor!F18,0)</f>
        <v>1822</v>
      </c>
      <c r="F23" s="8">
        <f t="shared" si="0"/>
        <v>53.16</v>
      </c>
      <c r="G23" s="7">
        <f>ROUND(+Labor!O118,0)</f>
        <v>92674</v>
      </c>
      <c r="H23" s="7">
        <f>ROUND(+Labor!F118,0)</f>
        <v>1800</v>
      </c>
      <c r="I23" s="8">
        <f t="shared" si="1"/>
        <v>51.49</v>
      </c>
      <c r="J23" s="8"/>
      <c r="K23" s="9">
        <f t="shared" si="2"/>
        <v>-3.1399999999999997E-2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ROUND(+Labor!O19,0)</f>
        <v>3939</v>
      </c>
      <c r="E24" s="7">
        <f>ROUND(+Labor!F19,0)</f>
        <v>372</v>
      </c>
      <c r="F24" s="8">
        <f t="shared" si="0"/>
        <v>10.59</v>
      </c>
      <c r="G24" s="7">
        <f>ROUND(+Labor!O119,0)</f>
        <v>9858</v>
      </c>
      <c r="H24" s="7">
        <f>ROUND(+Labor!F119,0)</f>
        <v>335</v>
      </c>
      <c r="I24" s="8">
        <f t="shared" si="1"/>
        <v>29.43</v>
      </c>
      <c r="J24" s="8"/>
      <c r="K24" s="9">
        <f t="shared" si="2"/>
        <v>1.7789999999999999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ROUND(+Labor!O20,0)</f>
        <v>0</v>
      </c>
      <c r="E25" s="7">
        <f>ROUND(+Labor!F20,0)</f>
        <v>0</v>
      </c>
      <c r="F25" s="8" t="str">
        <f t="shared" si="0"/>
        <v/>
      </c>
      <c r="G25" s="7">
        <f>ROUND(+Labor!O120,0)</f>
        <v>0</v>
      </c>
      <c r="H25" s="7">
        <f>ROUND(+Labor!F120,0)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ROUND(+Labor!O21,0)</f>
        <v>0</v>
      </c>
      <c r="E26" s="7">
        <f>ROUND(+Labor!F21,0)</f>
        <v>0</v>
      </c>
      <c r="F26" s="8" t="str">
        <f t="shared" si="0"/>
        <v/>
      </c>
      <c r="G26" s="7">
        <f>ROUND(+Labor!O121,0)</f>
        <v>0</v>
      </c>
      <c r="H26" s="7">
        <f>ROUND(+Labor!F121,0)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ROUND(+Labor!O22,0)</f>
        <v>0</v>
      </c>
      <c r="E27" s="7">
        <f>ROUND(+Labor!F22,0)</f>
        <v>0</v>
      </c>
      <c r="F27" s="8" t="str">
        <f t="shared" si="0"/>
        <v/>
      </c>
      <c r="G27" s="7">
        <f>ROUND(+Labor!O122,0)</f>
        <v>0</v>
      </c>
      <c r="H27" s="7">
        <f>ROUND(+Labor!F122,0)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ROUND(+Labor!O23,0)</f>
        <v>3367</v>
      </c>
      <c r="E28" s="7">
        <f>ROUND(+Labor!F23,0)</f>
        <v>303</v>
      </c>
      <c r="F28" s="8">
        <f t="shared" si="0"/>
        <v>11.11</v>
      </c>
      <c r="G28" s="7">
        <f>ROUND(+Labor!O123,0)</f>
        <v>8461</v>
      </c>
      <c r="H28" s="7">
        <f>ROUND(+Labor!F123,0)</f>
        <v>292</v>
      </c>
      <c r="I28" s="8">
        <f t="shared" si="1"/>
        <v>28.98</v>
      </c>
      <c r="J28" s="8"/>
      <c r="K28" s="9">
        <f t="shared" si="2"/>
        <v>1.6085</v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ROUND(+Labor!O24,0)</f>
        <v>4541</v>
      </c>
      <c r="E29" s="7">
        <f>ROUND(+Labor!F24,0)</f>
        <v>565</v>
      </c>
      <c r="F29" s="8">
        <f t="shared" si="0"/>
        <v>8.0399999999999991</v>
      </c>
      <c r="G29" s="7">
        <f>ROUND(+Labor!O124,0)</f>
        <v>12002</v>
      </c>
      <c r="H29" s="7">
        <f>ROUND(+Labor!F124,0)</f>
        <v>1036</v>
      </c>
      <c r="I29" s="8">
        <f t="shared" si="1"/>
        <v>11.58</v>
      </c>
      <c r="J29" s="8"/>
      <c r="K29" s="9">
        <f t="shared" si="2"/>
        <v>0.44030000000000002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ROUND(+Labor!O25,0)</f>
        <v>0</v>
      </c>
      <c r="E30" s="7">
        <f>ROUND(+Labor!F25,0)</f>
        <v>0</v>
      </c>
      <c r="F30" s="8" t="str">
        <f t="shared" si="0"/>
        <v/>
      </c>
      <c r="G30" s="7">
        <f>ROUND(+Labor!O125,0)</f>
        <v>0</v>
      </c>
      <c r="H30" s="7">
        <f>ROUND(+Labor!F125,0)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ROUND(+Labor!O26,0)</f>
        <v>0</v>
      </c>
      <c r="E31" s="7">
        <f>ROUND(+Labor!F26,0)</f>
        <v>0</v>
      </c>
      <c r="F31" s="8" t="str">
        <f t="shared" si="0"/>
        <v/>
      </c>
      <c r="G31" s="7">
        <f>ROUND(+Labor!O126,0)</f>
        <v>0</v>
      </c>
      <c r="H31" s="7">
        <f>ROUND(+Labor!F126,0)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ROUND(+Labor!O27,0)</f>
        <v>0</v>
      </c>
      <c r="E32" s="7">
        <f>ROUND(+Labor!F27,0)</f>
        <v>0</v>
      </c>
      <c r="F32" s="8" t="str">
        <f t="shared" si="0"/>
        <v/>
      </c>
      <c r="G32" s="7">
        <f>ROUND(+Labor!O127,0)</f>
        <v>0</v>
      </c>
      <c r="H32" s="7">
        <f>ROUND(+Labor!F127,0)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ROUND(+Labor!O28,0)</f>
        <v>0</v>
      </c>
      <c r="E33" s="7">
        <f>ROUND(+Labor!F28,0)</f>
        <v>0</v>
      </c>
      <c r="F33" s="8" t="str">
        <f t="shared" si="0"/>
        <v/>
      </c>
      <c r="G33" s="7">
        <f>ROUND(+Labor!O128,0)</f>
        <v>0</v>
      </c>
      <c r="H33" s="7">
        <f>ROUND(+Labor!F128,0)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ROUND(+Labor!O29,0)</f>
        <v>5698</v>
      </c>
      <c r="E34" s="7">
        <f>ROUND(+Labor!F29,0)</f>
        <v>1126</v>
      </c>
      <c r="F34" s="8">
        <f t="shared" si="0"/>
        <v>5.0599999999999996</v>
      </c>
      <c r="G34" s="7">
        <f>ROUND(+Labor!O129,0)</f>
        <v>12104</v>
      </c>
      <c r="H34" s="7">
        <f>ROUND(+Labor!F129,0)</f>
        <v>1008</v>
      </c>
      <c r="I34" s="8">
        <f t="shared" si="1"/>
        <v>12.01</v>
      </c>
      <c r="J34" s="8"/>
      <c r="K34" s="9">
        <f t="shared" si="2"/>
        <v>1.3734999999999999</v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ROUND(+Labor!O30,0)</f>
        <v>0</v>
      </c>
      <c r="E35" s="7">
        <f>ROUND(+Labor!F30,0)</f>
        <v>0</v>
      </c>
      <c r="F35" s="8" t="str">
        <f t="shared" si="0"/>
        <v/>
      </c>
      <c r="G35" s="7">
        <f>ROUND(+Labor!O130,0)</f>
        <v>0</v>
      </c>
      <c r="H35" s="7">
        <f>ROUND(+Labor!F130,0)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ROUND(+Labor!O31,0)</f>
        <v>0</v>
      </c>
      <c r="E36" s="7">
        <f>ROUND(+Labor!F31,0)</f>
        <v>0</v>
      </c>
      <c r="F36" s="8" t="str">
        <f t="shared" si="0"/>
        <v/>
      </c>
      <c r="G36" s="7">
        <f>ROUND(+Labor!O131,0)</f>
        <v>0</v>
      </c>
      <c r="H36" s="7">
        <f>ROUND(+Labor!F131,0)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ROUND(+Labor!O32,0)</f>
        <v>0</v>
      </c>
      <c r="E37" s="7">
        <f>ROUND(+Labor!F32,0)</f>
        <v>0</v>
      </c>
      <c r="F37" s="8" t="str">
        <f t="shared" si="0"/>
        <v/>
      </c>
      <c r="G37" s="7">
        <f>ROUND(+Labor!O132,0)</f>
        <v>7827</v>
      </c>
      <c r="H37" s="7">
        <f>ROUND(+Labor!F132,0)</f>
        <v>2260</v>
      </c>
      <c r="I37" s="8">
        <f t="shared" si="1"/>
        <v>3.46</v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ROUND(+Labor!O33,0)</f>
        <v>0</v>
      </c>
      <c r="E38" s="7">
        <f>ROUND(+Labor!F33,0)</f>
        <v>0</v>
      </c>
      <c r="F38" s="8" t="str">
        <f t="shared" si="0"/>
        <v/>
      </c>
      <c r="G38" s="7">
        <f>ROUND(+Labor!O133,0)</f>
        <v>0</v>
      </c>
      <c r="H38" s="7">
        <f>ROUND(+Labor!F133,0)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ROUND(+Labor!O34,0)</f>
        <v>11794</v>
      </c>
      <c r="E39" s="7">
        <f>ROUND(+Labor!F34,0)</f>
        <v>10887</v>
      </c>
      <c r="F39" s="8">
        <f t="shared" si="0"/>
        <v>1.08</v>
      </c>
      <c r="G39" s="7">
        <f>ROUND(+Labor!O134,0)</f>
        <v>38072</v>
      </c>
      <c r="H39" s="7">
        <f>ROUND(+Labor!F134,0)</f>
        <v>10441</v>
      </c>
      <c r="I39" s="8">
        <f t="shared" si="1"/>
        <v>3.65</v>
      </c>
      <c r="J39" s="8"/>
      <c r="K39" s="9">
        <f t="shared" si="2"/>
        <v>2.3795999999999999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ROUND(+Labor!O35,0)</f>
        <v>10333</v>
      </c>
      <c r="E40" s="7">
        <f>ROUND(+Labor!F35,0)</f>
        <v>79</v>
      </c>
      <c r="F40" s="8">
        <f t="shared" si="0"/>
        <v>130.80000000000001</v>
      </c>
      <c r="G40" s="7">
        <f>ROUND(+Labor!O135,0)</f>
        <v>8177</v>
      </c>
      <c r="H40" s="7">
        <f>ROUND(+Labor!F135,0)</f>
        <v>112</v>
      </c>
      <c r="I40" s="8">
        <f t="shared" si="1"/>
        <v>73.010000000000005</v>
      </c>
      <c r="J40" s="8"/>
      <c r="K40" s="9">
        <f t="shared" si="2"/>
        <v>-0.44180000000000003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ROUND(+Labor!O36,0)</f>
        <v>100</v>
      </c>
      <c r="E41" s="7">
        <f>ROUND(+Labor!F36,0)</f>
        <v>20</v>
      </c>
      <c r="F41" s="8">
        <f t="shared" si="0"/>
        <v>5</v>
      </c>
      <c r="G41" s="7">
        <f>ROUND(+Labor!O136,0)</f>
        <v>0</v>
      </c>
      <c r="H41" s="7">
        <f>ROUND(+Labor!F136,0)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ROUND(+Labor!O37,0)</f>
        <v>0</v>
      </c>
      <c r="E42" s="7">
        <f>ROUND(+Labor!F37,0)</f>
        <v>0</v>
      </c>
      <c r="F42" s="8" t="str">
        <f t="shared" si="0"/>
        <v/>
      </c>
      <c r="G42" s="7">
        <f>ROUND(+Labor!O137,0)</f>
        <v>0</v>
      </c>
      <c r="H42" s="7">
        <f>ROUND(+Labor!F137,0)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ROUND(+Labor!O38,0)</f>
        <v>0</v>
      </c>
      <c r="E43" s="7">
        <f>ROUND(+Labor!F38,0)</f>
        <v>0</v>
      </c>
      <c r="F43" s="8" t="str">
        <f t="shared" si="0"/>
        <v/>
      </c>
      <c r="G43" s="7">
        <f>ROUND(+Labor!O138,0)</f>
        <v>0</v>
      </c>
      <c r="H43" s="7">
        <f>ROUND(+Labor!F138,0)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ROUND(+Labor!O39,0)</f>
        <v>1049</v>
      </c>
      <c r="E44" s="7">
        <f>ROUND(+Labor!F39,0)</f>
        <v>223</v>
      </c>
      <c r="F44" s="8">
        <f t="shared" si="0"/>
        <v>4.7</v>
      </c>
      <c r="G44" s="7">
        <f>ROUND(+Labor!O139,0)</f>
        <v>338</v>
      </c>
      <c r="H44" s="7">
        <f>ROUND(+Labor!F139,0)</f>
        <v>199</v>
      </c>
      <c r="I44" s="8">
        <f t="shared" si="1"/>
        <v>1.7</v>
      </c>
      <c r="J44" s="8"/>
      <c r="K44" s="9">
        <f t="shared" si="2"/>
        <v>-0.63829999999999998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ROUND(+Labor!O40,0)</f>
        <v>0</v>
      </c>
      <c r="E45" s="7">
        <f>ROUND(+Labor!F40,0)</f>
        <v>0</v>
      </c>
      <c r="F45" s="8" t="str">
        <f t="shared" si="0"/>
        <v/>
      </c>
      <c r="G45" s="7">
        <f>ROUND(+Labor!O140,0)</f>
        <v>4681</v>
      </c>
      <c r="H45" s="7">
        <f>ROUND(+Labor!F140,0)</f>
        <v>290</v>
      </c>
      <c r="I45" s="8">
        <f t="shared" si="1"/>
        <v>16.14</v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ROUND(+Labor!O41,0)</f>
        <v>0</v>
      </c>
      <c r="E46" s="7">
        <f>ROUND(+Labor!F41,0)</f>
        <v>0</v>
      </c>
      <c r="F46" s="8" t="str">
        <f t="shared" si="0"/>
        <v/>
      </c>
      <c r="G46" s="7">
        <f>ROUND(+Labor!O141,0)</f>
        <v>0</v>
      </c>
      <c r="H46" s="7">
        <f>ROUND(+Labor!F141,0)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ROUND(+Labor!O42,0)</f>
        <v>0</v>
      </c>
      <c r="E47" s="7">
        <f>ROUND(+Labor!F42,0)</f>
        <v>0</v>
      </c>
      <c r="F47" s="8" t="str">
        <f t="shared" si="0"/>
        <v/>
      </c>
      <c r="G47" s="7">
        <f>ROUND(+Labor!O142,0)</f>
        <v>0</v>
      </c>
      <c r="H47" s="7">
        <f>ROUND(+Labor!F142,0)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ROUND(+Labor!O43,0)</f>
        <v>0</v>
      </c>
      <c r="E48" s="7">
        <f>ROUND(+Labor!F43,0)</f>
        <v>0</v>
      </c>
      <c r="F48" s="8" t="str">
        <f t="shared" si="0"/>
        <v/>
      </c>
      <c r="G48" s="7">
        <f>ROUND(+Labor!O143,0)</f>
        <v>0</v>
      </c>
      <c r="H48" s="7">
        <f>ROUND(+Labor!F143,0)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ROUND(+Labor!O44,0)</f>
        <v>0</v>
      </c>
      <c r="E49" s="7">
        <f>ROUND(+Labor!F44,0)</f>
        <v>0</v>
      </c>
      <c r="F49" s="8" t="str">
        <f t="shared" si="0"/>
        <v/>
      </c>
      <c r="G49" s="7">
        <f>ROUND(+Labor!O144,0)</f>
        <v>0</v>
      </c>
      <c r="H49" s="7">
        <f>ROUND(+Labor!F144,0)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ROUND(+Labor!O45,0)</f>
        <v>0</v>
      </c>
      <c r="E50" s="7">
        <f>ROUND(+Labor!F45,0)</f>
        <v>2024</v>
      </c>
      <c r="F50" s="8" t="str">
        <f t="shared" si="0"/>
        <v/>
      </c>
      <c r="G50" s="7">
        <f>ROUND(+Labor!O145,0)</f>
        <v>0</v>
      </c>
      <c r="H50" s="7">
        <f>ROUND(+Labor!F145,0)</f>
        <v>2041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ROUND(+Labor!O46,0)</f>
        <v>0</v>
      </c>
      <c r="E51" s="7">
        <f>ROUND(+Labor!F46,0)</f>
        <v>0</v>
      </c>
      <c r="F51" s="8" t="str">
        <f t="shared" si="0"/>
        <v/>
      </c>
      <c r="G51" s="7">
        <f>ROUND(+Labor!O146,0)</f>
        <v>0</v>
      </c>
      <c r="H51" s="7">
        <f>ROUND(+Labor!F146,0)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ROUND(+Labor!O47,0)</f>
        <v>0</v>
      </c>
      <c r="E52" s="7">
        <f>ROUND(+Labor!F47,0)</f>
        <v>0</v>
      </c>
      <c r="F52" s="8" t="str">
        <f t="shared" si="0"/>
        <v/>
      </c>
      <c r="G52" s="7">
        <f>ROUND(+Labor!O147,0)</f>
        <v>0</v>
      </c>
      <c r="H52" s="7">
        <f>ROUND(+Labor!F147,0)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ROUND(+Labor!O48,0)</f>
        <v>17370</v>
      </c>
      <c r="E53" s="7">
        <f>ROUND(+Labor!F48,0)</f>
        <v>3982</v>
      </c>
      <c r="F53" s="8">
        <f t="shared" si="0"/>
        <v>4.3600000000000003</v>
      </c>
      <c r="G53" s="7">
        <f>ROUND(+Labor!O148,0)</f>
        <v>8291</v>
      </c>
      <c r="H53" s="7">
        <f>ROUND(+Labor!F148,0)</f>
        <v>3648</v>
      </c>
      <c r="I53" s="8">
        <f t="shared" si="1"/>
        <v>2.27</v>
      </c>
      <c r="J53" s="8"/>
      <c r="K53" s="9">
        <f t="shared" si="2"/>
        <v>-0.47939999999999999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ROUND(+Labor!O49,0)</f>
        <v>0</v>
      </c>
      <c r="E54" s="7">
        <f>ROUND(+Labor!F49,0)</f>
        <v>0</v>
      </c>
      <c r="F54" s="8" t="str">
        <f t="shared" si="0"/>
        <v/>
      </c>
      <c r="G54" s="7">
        <f>ROUND(+Labor!O149,0)</f>
        <v>0</v>
      </c>
      <c r="H54" s="7">
        <f>ROUND(+Labor!F149,0)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ROUND(+Labor!O50,0)</f>
        <v>1181</v>
      </c>
      <c r="E55" s="7">
        <f>ROUND(+Labor!F50,0)</f>
        <v>1038</v>
      </c>
      <c r="F55" s="8">
        <f t="shared" si="0"/>
        <v>1.1399999999999999</v>
      </c>
      <c r="G55" s="7">
        <f>ROUND(+Labor!O150,0)</f>
        <v>5676</v>
      </c>
      <c r="H55" s="7">
        <f>ROUND(+Labor!F150,0)</f>
        <v>1518</v>
      </c>
      <c r="I55" s="8">
        <f t="shared" si="1"/>
        <v>3.74</v>
      </c>
      <c r="J55" s="8"/>
      <c r="K55" s="9">
        <f t="shared" si="2"/>
        <v>2.2806999999999999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ROUND(+Labor!O51,0)</f>
        <v>0</v>
      </c>
      <c r="E56" s="7">
        <f>ROUND(+Labor!F51,0)</f>
        <v>0</v>
      </c>
      <c r="F56" s="8" t="str">
        <f t="shared" si="0"/>
        <v/>
      </c>
      <c r="G56" s="7">
        <f>ROUND(+Labor!O151,0)</f>
        <v>0</v>
      </c>
      <c r="H56" s="7">
        <f>ROUND(+Labor!F151,0)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ROUND(+Labor!O52,0)</f>
        <v>0</v>
      </c>
      <c r="E57" s="7">
        <f>ROUND(+Labor!F52,0)</f>
        <v>0</v>
      </c>
      <c r="F57" s="8" t="str">
        <f t="shared" si="0"/>
        <v/>
      </c>
      <c r="G57" s="7">
        <f>ROUND(+Labor!O152,0)</f>
        <v>12655</v>
      </c>
      <c r="H57" s="7">
        <f>ROUND(+Labor!F152,0)</f>
        <v>2233</v>
      </c>
      <c r="I57" s="8">
        <f t="shared" si="1"/>
        <v>5.67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ROUND(+Labor!O53,0)</f>
        <v>1617</v>
      </c>
      <c r="E58" s="7">
        <f>ROUND(+Labor!F53,0)</f>
        <v>1321</v>
      </c>
      <c r="F58" s="8">
        <f t="shared" si="0"/>
        <v>1.22</v>
      </c>
      <c r="G58" s="7">
        <f>ROUND(+Labor!O153,0)</f>
        <v>4654</v>
      </c>
      <c r="H58" s="7">
        <f>ROUND(+Labor!F153,0)</f>
        <v>1300</v>
      </c>
      <c r="I58" s="8">
        <f t="shared" si="1"/>
        <v>3.58</v>
      </c>
      <c r="J58" s="8"/>
      <c r="K58" s="9">
        <f t="shared" si="2"/>
        <v>1.9343999999999999</v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ROUND(+Labor!O54,0)</f>
        <v>1567</v>
      </c>
      <c r="E59" s="7">
        <f>ROUND(+Labor!F54,0)</f>
        <v>365</v>
      </c>
      <c r="F59" s="8">
        <f t="shared" si="0"/>
        <v>4.29</v>
      </c>
      <c r="G59" s="7">
        <f>ROUND(+Labor!O154,0)</f>
        <v>1753</v>
      </c>
      <c r="H59" s="7">
        <f>ROUND(+Labor!F154,0)</f>
        <v>348</v>
      </c>
      <c r="I59" s="8">
        <f t="shared" si="1"/>
        <v>5.04</v>
      </c>
      <c r="J59" s="8"/>
      <c r="K59" s="9">
        <f t="shared" si="2"/>
        <v>0.17480000000000001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ROUND(+Labor!O55,0)</f>
        <v>0</v>
      </c>
      <c r="E60" s="7">
        <f>ROUND(+Labor!F55,0)</f>
        <v>0</v>
      </c>
      <c r="F60" s="8" t="str">
        <f t="shared" si="0"/>
        <v/>
      </c>
      <c r="G60" s="7">
        <f>ROUND(+Labor!O155,0)</f>
        <v>0</v>
      </c>
      <c r="H60" s="7">
        <f>ROUND(+Labor!F155,0)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ROUND(+Labor!O56,0)</f>
        <v>0</v>
      </c>
      <c r="E61" s="7">
        <f>ROUND(+Labor!F56,0)</f>
        <v>0</v>
      </c>
      <c r="F61" s="8" t="str">
        <f t="shared" si="0"/>
        <v/>
      </c>
      <c r="G61" s="7">
        <f>ROUND(+Labor!O156,0)</f>
        <v>0</v>
      </c>
      <c r="H61" s="7">
        <f>ROUND(+Labor!F156,0)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ROUND(+Labor!O57,0)</f>
        <v>6351</v>
      </c>
      <c r="E62" s="7">
        <f>ROUND(+Labor!F57,0)</f>
        <v>1959</v>
      </c>
      <c r="F62" s="8">
        <f t="shared" si="0"/>
        <v>3.24</v>
      </c>
      <c r="G62" s="7">
        <f>ROUND(+Labor!O157,0)</f>
        <v>2213</v>
      </c>
      <c r="H62" s="7">
        <f>ROUND(+Labor!F157,0)</f>
        <v>1952</v>
      </c>
      <c r="I62" s="8">
        <f t="shared" si="1"/>
        <v>1.1299999999999999</v>
      </c>
      <c r="J62" s="8"/>
      <c r="K62" s="9">
        <f t="shared" si="2"/>
        <v>-0.6512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ROUND(+Labor!O58,0)</f>
        <v>5366</v>
      </c>
      <c r="E63" s="7">
        <f>ROUND(+Labor!F58,0)</f>
        <v>246</v>
      </c>
      <c r="F63" s="8">
        <f t="shared" si="0"/>
        <v>21.81</v>
      </c>
      <c r="G63" s="7">
        <f>ROUND(+Labor!O158,0)</f>
        <v>4121</v>
      </c>
      <c r="H63" s="7">
        <f>ROUND(+Labor!F158,0)</f>
        <v>244</v>
      </c>
      <c r="I63" s="8">
        <f t="shared" si="1"/>
        <v>16.89</v>
      </c>
      <c r="J63" s="8"/>
      <c r="K63" s="9">
        <f t="shared" si="2"/>
        <v>-0.22559999999999999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ROUND(+Labor!O59,0)</f>
        <v>0</v>
      </c>
      <c r="E64" s="7">
        <f>ROUND(+Labor!F59,0)</f>
        <v>0</v>
      </c>
      <c r="F64" s="8" t="str">
        <f t="shared" si="0"/>
        <v/>
      </c>
      <c r="G64" s="7">
        <f>ROUND(+Labor!O159,0)</f>
        <v>0</v>
      </c>
      <c r="H64" s="7">
        <f>ROUND(+Labor!F159,0)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ROUND(+Labor!O60,0)</f>
        <v>4426</v>
      </c>
      <c r="E65" s="7">
        <f>ROUND(+Labor!F60,0)</f>
        <v>0</v>
      </c>
      <c r="F65" s="8" t="str">
        <f t="shared" si="0"/>
        <v/>
      </c>
      <c r="G65" s="7">
        <f>ROUND(+Labor!O160,0)</f>
        <v>5146</v>
      </c>
      <c r="H65" s="7">
        <f>ROUND(+Labor!F160,0)</f>
        <v>87</v>
      </c>
      <c r="I65" s="8">
        <f t="shared" si="1"/>
        <v>59.15</v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ROUND(+Labor!O61,0)</f>
        <v>7775</v>
      </c>
      <c r="E66" s="7">
        <f>ROUND(+Labor!F61,0)</f>
        <v>868</v>
      </c>
      <c r="F66" s="8">
        <f t="shared" si="0"/>
        <v>8.9600000000000009</v>
      </c>
      <c r="G66" s="7">
        <f>ROUND(+Labor!O161,0)</f>
        <v>5807</v>
      </c>
      <c r="H66" s="7">
        <f>ROUND(+Labor!F161,0)</f>
        <v>813</v>
      </c>
      <c r="I66" s="8">
        <f t="shared" si="1"/>
        <v>7.14</v>
      </c>
      <c r="J66" s="8"/>
      <c r="K66" s="9">
        <f t="shared" si="2"/>
        <v>-0.2031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ROUND(+Labor!O62,0)</f>
        <v>1541</v>
      </c>
      <c r="E67" s="7">
        <f>ROUND(+Labor!F62,0)</f>
        <v>44</v>
      </c>
      <c r="F67" s="8">
        <f t="shared" si="0"/>
        <v>35.020000000000003</v>
      </c>
      <c r="G67" s="7">
        <f>ROUND(+Labor!O162,0)</f>
        <v>2321</v>
      </c>
      <c r="H67" s="7">
        <f>ROUND(+Labor!F162,0)</f>
        <v>41</v>
      </c>
      <c r="I67" s="8">
        <f t="shared" si="1"/>
        <v>56.61</v>
      </c>
      <c r="J67" s="8"/>
      <c r="K67" s="9">
        <f t="shared" si="2"/>
        <v>0.61650000000000005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ROUND(+Labor!O63,0)</f>
        <v>22502</v>
      </c>
      <c r="E68" s="7">
        <f>ROUND(+Labor!F63,0)</f>
        <v>0</v>
      </c>
      <c r="F68" s="8" t="str">
        <f t="shared" si="0"/>
        <v/>
      </c>
      <c r="G68" s="7">
        <f>ROUND(+Labor!O163,0)</f>
        <v>74015</v>
      </c>
      <c r="H68" s="7">
        <f>ROUND(+Labor!F163,0)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ROUND(+Labor!O64,0)</f>
        <v>4838</v>
      </c>
      <c r="E69" s="7">
        <f>ROUND(+Labor!F64,0)</f>
        <v>186</v>
      </c>
      <c r="F69" s="8">
        <f t="shared" si="0"/>
        <v>26.01</v>
      </c>
      <c r="G69" s="7">
        <f>ROUND(+Labor!O164,0)</f>
        <v>0</v>
      </c>
      <c r="H69" s="7">
        <f>ROUND(+Labor!F164,0)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ROUND(+Labor!O65,0)</f>
        <v>0</v>
      </c>
      <c r="E70" s="7">
        <f>ROUND(+Labor!F65,0)</f>
        <v>0</v>
      </c>
      <c r="F70" s="8" t="str">
        <f t="shared" si="0"/>
        <v/>
      </c>
      <c r="G70" s="7">
        <f>ROUND(+Labor!O165,0)</f>
        <v>0</v>
      </c>
      <c r="H70" s="7">
        <f>ROUND(+Labor!F165,0)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ROUND(+Labor!O66,0)</f>
        <v>0</v>
      </c>
      <c r="E71" s="7">
        <f>ROUND(+Labor!F66,0)</f>
        <v>0</v>
      </c>
      <c r="F71" s="8" t="str">
        <f t="shared" si="0"/>
        <v/>
      </c>
      <c r="G71" s="7">
        <f>ROUND(+Labor!O166,0)</f>
        <v>0</v>
      </c>
      <c r="H71" s="7">
        <f>ROUND(+Labor!F166,0)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ROUND(+Labor!O67,0)</f>
        <v>0</v>
      </c>
      <c r="E72" s="7">
        <f>ROUND(+Labor!F67,0)</f>
        <v>0</v>
      </c>
      <c r="F72" s="8" t="str">
        <f t="shared" si="0"/>
        <v/>
      </c>
      <c r="G72" s="7">
        <f>ROUND(+Labor!O167,0)</f>
        <v>0</v>
      </c>
      <c r="H72" s="7">
        <f>ROUND(+Labor!F167,0)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ROUND(+Labor!O68,0)</f>
        <v>0</v>
      </c>
      <c r="E73" s="7">
        <f>ROUND(+Labor!F68,0)</f>
        <v>0</v>
      </c>
      <c r="F73" s="8" t="str">
        <f t="shared" si="0"/>
        <v/>
      </c>
      <c r="G73" s="7">
        <f>ROUND(+Labor!O168,0)</f>
        <v>0</v>
      </c>
      <c r="H73" s="7">
        <f>ROUND(+Labor!F168,0)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ROUND(+Labor!O69,0)</f>
        <v>1823</v>
      </c>
      <c r="E74" s="7">
        <f>ROUND(+Labor!F69,0)</f>
        <v>0</v>
      </c>
      <c r="F74" s="8" t="str">
        <f t="shared" si="0"/>
        <v/>
      </c>
      <c r="G74" s="7">
        <f>ROUND(+Labor!O169,0)</f>
        <v>3650</v>
      </c>
      <c r="H74" s="7">
        <f>ROUND(+Labor!F169,0)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ROUND(+Labor!O70,0)</f>
        <v>0</v>
      </c>
      <c r="E75" s="7">
        <f>ROUND(+Labor!F70,0)</f>
        <v>0</v>
      </c>
      <c r="F75" s="8" t="str">
        <f t="shared" ref="F75:F107" si="3">IF(D75=0,"",IF(E75=0,"",ROUND(D75/E75,2)))</f>
        <v/>
      </c>
      <c r="G75" s="7">
        <f>ROUND(+Labor!O170,0)</f>
        <v>0</v>
      </c>
      <c r="H75" s="7">
        <f>ROUND(+Labor!F170,0)</f>
        <v>0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ROUND(+Labor!O71,0)</f>
        <v>8236</v>
      </c>
      <c r="E76" s="7">
        <f>ROUND(+Labor!F71,0)</f>
        <v>104</v>
      </c>
      <c r="F76" s="8">
        <f t="shared" si="3"/>
        <v>79.19</v>
      </c>
      <c r="G76" s="7">
        <f>ROUND(+Labor!O171,0)</f>
        <v>7299</v>
      </c>
      <c r="H76" s="7">
        <f>ROUND(+Labor!F171,0)</f>
        <v>97</v>
      </c>
      <c r="I76" s="8">
        <f t="shared" si="4"/>
        <v>75.25</v>
      </c>
      <c r="J76" s="8"/>
      <c r="K76" s="9">
        <f t="shared" si="5"/>
        <v>-4.9799999999999997E-2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ROUND(+Labor!O72,0)</f>
        <v>0</v>
      </c>
      <c r="E77" s="7">
        <f>ROUND(+Labor!F72,0)</f>
        <v>0</v>
      </c>
      <c r="F77" s="8" t="str">
        <f t="shared" si="3"/>
        <v/>
      </c>
      <c r="G77" s="7">
        <f>ROUND(+Labor!O172,0)</f>
        <v>0</v>
      </c>
      <c r="H77" s="7">
        <f>ROUND(+Labor!F172,0)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ROUND(+Labor!O73,0)</f>
        <v>4331</v>
      </c>
      <c r="E78" s="7">
        <f>ROUND(+Labor!F73,0)</f>
        <v>1276</v>
      </c>
      <c r="F78" s="8">
        <f t="shared" si="3"/>
        <v>3.39</v>
      </c>
      <c r="G78" s="7">
        <f>ROUND(+Labor!O173,0)</f>
        <v>5275</v>
      </c>
      <c r="H78" s="7">
        <f>ROUND(+Labor!F173,0)</f>
        <v>1327</v>
      </c>
      <c r="I78" s="8">
        <f t="shared" si="4"/>
        <v>3.98</v>
      </c>
      <c r="J78" s="8"/>
      <c r="K78" s="9">
        <f t="shared" si="5"/>
        <v>0.17399999999999999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ROUND(+Labor!O74,0)</f>
        <v>0</v>
      </c>
      <c r="E79" s="7">
        <f>ROUND(+Labor!F74,0)</f>
        <v>0</v>
      </c>
      <c r="F79" s="8" t="str">
        <f t="shared" si="3"/>
        <v/>
      </c>
      <c r="G79" s="7">
        <f>ROUND(+Labor!O174,0)</f>
        <v>0</v>
      </c>
      <c r="H79" s="7">
        <f>ROUND(+Labor!F174,0)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ROUND(+Labor!O75,0)</f>
        <v>12329</v>
      </c>
      <c r="E80" s="7">
        <f>ROUND(+Labor!F75,0)</f>
        <v>453</v>
      </c>
      <c r="F80" s="8">
        <f t="shared" si="3"/>
        <v>27.22</v>
      </c>
      <c r="G80" s="7">
        <f>ROUND(+Labor!O175,0)</f>
        <v>6301</v>
      </c>
      <c r="H80" s="7">
        <f>ROUND(+Labor!F175,0)</f>
        <v>426</v>
      </c>
      <c r="I80" s="8">
        <f t="shared" si="4"/>
        <v>14.79</v>
      </c>
      <c r="J80" s="8"/>
      <c r="K80" s="9">
        <f t="shared" si="5"/>
        <v>-0.45660000000000001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ROUND(+Labor!O76,0)</f>
        <v>2122</v>
      </c>
      <c r="E81" s="7">
        <f>ROUND(+Labor!F76,0)</f>
        <v>9</v>
      </c>
      <c r="F81" s="8">
        <f t="shared" si="3"/>
        <v>235.78</v>
      </c>
      <c r="G81" s="7">
        <f>ROUND(+Labor!O176,0)</f>
        <v>1460</v>
      </c>
      <c r="H81" s="7">
        <f>ROUND(+Labor!F176,0)</f>
        <v>1</v>
      </c>
      <c r="I81" s="8">
        <f t="shared" si="4"/>
        <v>1460</v>
      </c>
      <c r="J81" s="8"/>
      <c r="K81" s="9">
        <f t="shared" si="5"/>
        <v>5.1921999999999997</v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ROUND(+Labor!O77,0)</f>
        <v>0</v>
      </c>
      <c r="E82" s="7">
        <f>ROUND(+Labor!F77,0)</f>
        <v>0</v>
      </c>
      <c r="F82" s="8" t="str">
        <f t="shared" si="3"/>
        <v/>
      </c>
      <c r="G82" s="7">
        <f>ROUND(+Labor!O177,0)</f>
        <v>0</v>
      </c>
      <c r="H82" s="7">
        <f>ROUND(+Labor!F177,0)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ROUND(+Labor!O78,0)</f>
        <v>0</v>
      </c>
      <c r="E83" s="7">
        <f>ROUND(+Labor!F78,0)</f>
        <v>0</v>
      </c>
      <c r="F83" s="8" t="str">
        <f t="shared" si="3"/>
        <v/>
      </c>
      <c r="G83" s="7">
        <f>ROUND(+Labor!O178,0)</f>
        <v>4232</v>
      </c>
      <c r="H83" s="7">
        <f>ROUND(+Labor!F178,0)</f>
        <v>278</v>
      </c>
      <c r="I83" s="8">
        <f t="shared" si="4"/>
        <v>15.22</v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ROUND(+Labor!O79,0)</f>
        <v>80661</v>
      </c>
      <c r="E84" s="7">
        <f>ROUND(+Labor!F79,0)</f>
        <v>622</v>
      </c>
      <c r="F84" s="8">
        <f t="shared" si="3"/>
        <v>129.68</v>
      </c>
      <c r="G84" s="7">
        <f>ROUND(+Labor!O179,0)</f>
        <v>27123</v>
      </c>
      <c r="H84" s="7">
        <f>ROUND(+Labor!F179,0)</f>
        <v>718</v>
      </c>
      <c r="I84" s="8">
        <f t="shared" si="4"/>
        <v>37.78</v>
      </c>
      <c r="J84" s="8"/>
      <c r="K84" s="9">
        <f t="shared" si="5"/>
        <v>-0.7087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ROUND(+Labor!O80,0)</f>
        <v>0</v>
      </c>
      <c r="E85" s="7">
        <f>ROUND(+Labor!F80,0)</f>
        <v>0</v>
      </c>
      <c r="F85" s="8" t="str">
        <f t="shared" si="3"/>
        <v/>
      </c>
      <c r="G85" s="7">
        <f>ROUND(+Labor!O180,0)</f>
        <v>680</v>
      </c>
      <c r="H85" s="7">
        <f>ROUND(+Labor!F180,0)</f>
        <v>813</v>
      </c>
      <c r="I85" s="8">
        <f t="shared" si="4"/>
        <v>0.84</v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ROUND(+Labor!O81,0)</f>
        <v>0</v>
      </c>
      <c r="E86" s="7">
        <f>ROUND(+Labor!F81,0)</f>
        <v>0</v>
      </c>
      <c r="F86" s="8" t="str">
        <f t="shared" si="3"/>
        <v/>
      </c>
      <c r="G86" s="7">
        <f>ROUND(+Labor!O181,0)</f>
        <v>0</v>
      </c>
      <c r="H86" s="7">
        <f>ROUND(+Labor!F181,0)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ROUND(+Labor!O82,0)</f>
        <v>13706</v>
      </c>
      <c r="E87" s="7">
        <f>ROUND(+Labor!F82,0)</f>
        <v>0</v>
      </c>
      <c r="F87" s="8" t="str">
        <f t="shared" si="3"/>
        <v/>
      </c>
      <c r="G87" s="7">
        <f>ROUND(+Labor!O182,0)</f>
        <v>0</v>
      </c>
      <c r="H87" s="7">
        <f>ROUND(+Labor!F182,0)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ROUND(+Labor!O83,0)</f>
        <v>19764</v>
      </c>
      <c r="E88" s="7">
        <f>ROUND(+Labor!F83,0)</f>
        <v>216</v>
      </c>
      <c r="F88" s="8">
        <f t="shared" si="3"/>
        <v>91.5</v>
      </c>
      <c r="G88" s="7">
        <f>ROUND(+Labor!O183,0)</f>
        <v>0</v>
      </c>
      <c r="H88" s="7">
        <f>ROUND(+Labor!F183,0)</f>
        <v>212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ROUND(+Labor!O84,0)</f>
        <v>22192</v>
      </c>
      <c r="E89" s="7">
        <f>ROUND(+Labor!F84,0)</f>
        <v>42</v>
      </c>
      <c r="F89" s="8">
        <f t="shared" si="3"/>
        <v>528.38</v>
      </c>
      <c r="G89" s="7">
        <f>ROUND(+Labor!O184,0)</f>
        <v>21684</v>
      </c>
      <c r="H89" s="7">
        <f>ROUND(+Labor!F184,0)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ROUND(+Labor!O85,0)</f>
        <v>0</v>
      </c>
      <c r="E90" s="7">
        <f>ROUND(+Labor!F85,0)</f>
        <v>0</v>
      </c>
      <c r="F90" s="8" t="str">
        <f t="shared" si="3"/>
        <v/>
      </c>
      <c r="G90" s="7">
        <f>ROUND(+Labor!O185,0)</f>
        <v>0</v>
      </c>
      <c r="H90" s="7">
        <f>ROUND(+Labor!F185,0)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ROUND(+Labor!O86,0)</f>
        <v>25348</v>
      </c>
      <c r="E91" s="7">
        <f>ROUND(+Labor!F86,0)</f>
        <v>1338</v>
      </c>
      <c r="F91" s="8">
        <f t="shared" si="3"/>
        <v>18.940000000000001</v>
      </c>
      <c r="G91" s="7">
        <f>ROUND(+Labor!O186,0)</f>
        <v>19302</v>
      </c>
      <c r="H91" s="7">
        <f>ROUND(+Labor!F186,0)</f>
        <v>1305</v>
      </c>
      <c r="I91" s="8">
        <f t="shared" si="4"/>
        <v>14.79</v>
      </c>
      <c r="J91" s="8"/>
      <c r="K91" s="9">
        <f t="shared" si="5"/>
        <v>-0.21909999999999999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ROUND(+Labor!O87,0)</f>
        <v>0</v>
      </c>
      <c r="E92" s="7">
        <f>ROUND(+Labor!F87,0)</f>
        <v>517</v>
      </c>
      <c r="F92" s="8" t="str">
        <f t="shared" si="3"/>
        <v/>
      </c>
      <c r="G92" s="7">
        <f>ROUND(+Labor!O187,0)</f>
        <v>0</v>
      </c>
      <c r="H92" s="7">
        <f>ROUND(+Labor!F187,0)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ROUND(+Labor!O88,0)</f>
        <v>550</v>
      </c>
      <c r="E93" s="7">
        <f>ROUND(+Labor!F88,0)</f>
        <v>474</v>
      </c>
      <c r="F93" s="8">
        <f t="shared" si="3"/>
        <v>1.1599999999999999</v>
      </c>
      <c r="G93" s="7">
        <f>ROUND(+Labor!O188,0)</f>
        <v>-734</v>
      </c>
      <c r="H93" s="7">
        <f>ROUND(+Labor!F188,0)</f>
        <v>447</v>
      </c>
      <c r="I93" s="8">
        <f t="shared" si="4"/>
        <v>-1.64</v>
      </c>
      <c r="J93" s="8"/>
      <c r="K93" s="9">
        <f t="shared" si="5"/>
        <v>-2.4138000000000002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ROUND(+Labor!O89,0)</f>
        <v>25323</v>
      </c>
      <c r="E94" s="7">
        <f>ROUND(+Labor!F89,0)</f>
        <v>1936</v>
      </c>
      <c r="F94" s="8">
        <f t="shared" si="3"/>
        <v>13.08</v>
      </c>
      <c r="G94" s="7">
        <f>ROUND(+Labor!O189,0)</f>
        <v>70532</v>
      </c>
      <c r="H94" s="7">
        <f>ROUND(+Labor!F189,0)</f>
        <v>2046</v>
      </c>
      <c r="I94" s="8">
        <f t="shared" si="4"/>
        <v>34.47</v>
      </c>
      <c r="J94" s="8"/>
      <c r="K94" s="9">
        <f t="shared" si="5"/>
        <v>1.6353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ROUND(+Labor!O90,0)</f>
        <v>0</v>
      </c>
      <c r="E95" s="7">
        <f>ROUND(+Labor!F90,0)</f>
        <v>0</v>
      </c>
      <c r="F95" s="8" t="str">
        <f t="shared" si="3"/>
        <v/>
      </c>
      <c r="G95" s="7">
        <f>ROUND(+Labor!O190,0)</f>
        <v>0</v>
      </c>
      <c r="H95" s="7">
        <f>ROUND(+Labor!F190,0)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ROUND(+Labor!O91,0)</f>
        <v>0</v>
      </c>
      <c r="E96" s="7">
        <f>ROUND(+Labor!F91,0)</f>
        <v>0</v>
      </c>
      <c r="F96" s="8" t="str">
        <f t="shared" si="3"/>
        <v/>
      </c>
      <c r="G96" s="7">
        <f>ROUND(+Labor!O191,0)</f>
        <v>0</v>
      </c>
      <c r="H96" s="7">
        <f>ROUND(+Labor!F191,0)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ROUND(+Labor!O92,0)</f>
        <v>0</v>
      </c>
      <c r="E97" s="7">
        <f>ROUND(+Labor!F92,0)</f>
        <v>0</v>
      </c>
      <c r="F97" s="8" t="str">
        <f t="shared" si="3"/>
        <v/>
      </c>
      <c r="G97" s="7">
        <f>ROUND(+Labor!O192,0)</f>
        <v>0</v>
      </c>
      <c r="H97" s="7">
        <f>ROUND(+Labor!F192,0)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ROUND(+Labor!O93,0)</f>
        <v>0</v>
      </c>
      <c r="E98" s="7">
        <f>ROUND(+Labor!F93,0)</f>
        <v>0</v>
      </c>
      <c r="F98" s="8" t="str">
        <f t="shared" si="3"/>
        <v/>
      </c>
      <c r="G98" s="7">
        <f>ROUND(+Labor!O193,0)</f>
        <v>0</v>
      </c>
      <c r="H98" s="7">
        <f>ROUND(+Labor!F193,0)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ROUND(+Labor!O94,0)</f>
        <v>5079</v>
      </c>
      <c r="E99" s="7">
        <f>ROUND(+Labor!F94,0)</f>
        <v>1140</v>
      </c>
      <c r="F99" s="8">
        <f t="shared" si="3"/>
        <v>4.46</v>
      </c>
      <c r="G99" s="7">
        <f>ROUND(+Labor!O194,0)</f>
        <v>7436</v>
      </c>
      <c r="H99" s="7">
        <f>ROUND(+Labor!F194,0)</f>
        <v>1216</v>
      </c>
      <c r="I99" s="8">
        <f t="shared" si="4"/>
        <v>6.12</v>
      </c>
      <c r="J99" s="8"/>
      <c r="K99" s="9">
        <f t="shared" si="5"/>
        <v>0.37219999999999998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ROUND(+Labor!O95,0)</f>
        <v>0</v>
      </c>
      <c r="E100" s="7">
        <f>ROUND(+Labor!F95,0)</f>
        <v>0</v>
      </c>
      <c r="F100" s="8" t="str">
        <f t="shared" si="3"/>
        <v/>
      </c>
      <c r="G100" s="7">
        <f>ROUND(+Labor!O195,0)</f>
        <v>0</v>
      </c>
      <c r="H100" s="7">
        <f>ROUND(+Labor!F195,0)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ROUND(+Labor!O96,0)</f>
        <v>0</v>
      </c>
      <c r="E101" s="7">
        <f>ROUND(+Labor!F96,0)</f>
        <v>0</v>
      </c>
      <c r="F101" s="8" t="str">
        <f t="shared" si="3"/>
        <v/>
      </c>
      <c r="G101" s="7">
        <f>ROUND(+Labor!O196,0)</f>
        <v>0</v>
      </c>
      <c r="H101" s="7">
        <f>ROUND(+Labor!F196,0)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ROUND(+Labor!O97,0)</f>
        <v>0</v>
      </c>
      <c r="E102" s="7">
        <f>ROUND(+Labor!F97,0)</f>
        <v>0</v>
      </c>
      <c r="F102" s="8" t="str">
        <f t="shared" si="3"/>
        <v/>
      </c>
      <c r="G102" s="7">
        <f>ROUND(+Labor!O197,0)</f>
        <v>0</v>
      </c>
      <c r="H102" s="7">
        <f>ROUND(+Labor!F197,0)</f>
        <v>2156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ROUND(+Labor!O98,0)</f>
        <v>0</v>
      </c>
      <c r="E103" s="7">
        <f>ROUND(+Labor!F98,0)</f>
        <v>0</v>
      </c>
      <c r="F103" s="8" t="str">
        <f t="shared" si="3"/>
        <v/>
      </c>
      <c r="G103" s="7">
        <f>ROUND(+Labor!O198,0)</f>
        <v>0</v>
      </c>
      <c r="H103" s="7">
        <f>ROUND(+Labor!F198,0)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ROUND(+Labor!O99,0)</f>
        <v>0</v>
      </c>
      <c r="E104" s="7">
        <f>ROUND(+Labor!F99,0)</f>
        <v>0</v>
      </c>
      <c r="F104" s="8" t="str">
        <f t="shared" si="3"/>
        <v/>
      </c>
      <c r="G104" s="7">
        <f>ROUND(+Labor!O199,0)</f>
        <v>0</v>
      </c>
      <c r="H104" s="7">
        <f>ROUND(+Labor!F199,0)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ROUND(+Labor!O100,0)</f>
        <v>0</v>
      </c>
      <c r="E105" s="7">
        <f>ROUND(+Labor!F100,0)</f>
        <v>0</v>
      </c>
      <c r="F105" s="8" t="str">
        <f t="shared" si="3"/>
        <v/>
      </c>
      <c r="G105" s="7">
        <f>ROUND(+Labor!O200,0)</f>
        <v>0</v>
      </c>
      <c r="H105" s="7">
        <f>ROUND(+Labor!F200,0)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ROUND(+Labor!O101,0)</f>
        <v>0</v>
      </c>
      <c r="E106" s="7">
        <f>ROUND(+Labor!F101,0)</f>
        <v>0</v>
      </c>
      <c r="F106" s="8" t="str">
        <f t="shared" si="3"/>
        <v/>
      </c>
      <c r="G106" s="7">
        <f>ROUND(+Labor!O201,0)</f>
        <v>0</v>
      </c>
      <c r="H106" s="7">
        <f>ROUND(+Labor!F201,0)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ROUND(+Labor!O102,0)</f>
        <v>0</v>
      </c>
      <c r="E107" s="7">
        <f>ROUND(+Labor!F102,0)</f>
        <v>0</v>
      </c>
      <c r="F107" s="8" t="str">
        <f t="shared" si="3"/>
        <v/>
      </c>
      <c r="G107" s="7">
        <f>ROUND(+Labor!O202,0)</f>
        <v>0</v>
      </c>
      <c r="H107" s="7">
        <f>ROUND(+Labor!F202,0)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TR_P</vt:lpstr>
      <vt:lpstr>OE_P</vt:lpstr>
      <vt:lpstr>SW_P</vt:lpstr>
      <vt:lpstr>EB_P</vt:lpstr>
      <vt:lpstr>PF_P</vt:lpstr>
      <vt:lpstr>SE_P</vt:lpstr>
      <vt:lpstr>PS_P</vt:lpstr>
      <vt:lpstr>DRL_P</vt:lpstr>
      <vt:lpstr>ODE_P</vt:lpstr>
      <vt:lpstr>SW_FTE</vt:lpstr>
      <vt:lpstr>EB_FTE</vt:lpstr>
      <vt:lpstr>PH_P</vt:lpstr>
      <vt:lpstr>Labor</vt:lpstr>
      <vt:lpstr>DRL_P!Print_Area</vt:lpstr>
      <vt:lpstr>EB_FTE!Print_Area</vt:lpstr>
      <vt:lpstr>EB_P!Print_Area</vt:lpstr>
      <vt:lpstr>ODE_P!Print_Area</vt:lpstr>
      <vt:lpstr>OE_P!Print_Area</vt:lpstr>
      <vt:lpstr>PF_P!Print_Area</vt:lpstr>
      <vt:lpstr>PH_P!Print_Area</vt:lpstr>
      <vt:lpstr>PS_P!Print_Area</vt:lpstr>
      <vt:lpstr>SE_P!Print_Area</vt:lpstr>
      <vt:lpstr>SW_FTE!Print_Area</vt:lpstr>
      <vt:lpstr>SW_P!Print_Area</vt:lpstr>
      <vt:lpstr>TR_P!Print_Area</vt:lpstr>
      <vt:lpstr>DRL_P!Print_Titles</vt:lpstr>
      <vt:lpstr>EB_FTE!Print_Titles</vt:lpstr>
      <vt:lpstr>EB_P!Print_Titles</vt:lpstr>
      <vt:lpstr>ODE_P!Print_Titles</vt:lpstr>
      <vt:lpstr>OE_P!Print_Titles</vt:lpstr>
      <vt:lpstr>PF_P!Print_Titles</vt:lpstr>
      <vt:lpstr>PH_P!Print_Titles</vt:lpstr>
      <vt:lpstr>PS_P!Print_Titles</vt:lpstr>
      <vt:lpstr>SE_P!Print_Titles</vt:lpstr>
      <vt:lpstr>SW_FTE!Print_Titles</vt:lpstr>
      <vt:lpstr>SW_P!Print_Titles</vt:lpstr>
      <vt:lpstr>TR_P!Print_Titles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Labor and Delivery Screens</dc:title>
  <dc:subject>2009 comparative screens - labor and delivery</dc:subject>
  <dc:creator>Washington State Dept of Health - DCHS - Hospital and Patient Data Systems</dc:creator>
  <cp:lastModifiedBy>Huyck, Randall  (DOH)</cp:lastModifiedBy>
  <cp:lastPrinted>2000-11-08T22:22:15Z</cp:lastPrinted>
  <dcterms:created xsi:type="dcterms:W3CDTF">2000-10-11T15:50:57Z</dcterms:created>
  <dcterms:modified xsi:type="dcterms:W3CDTF">2016-03-17T16:41:52Z</dcterms:modified>
</cp:coreProperties>
</file>