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\\doh\user\fr\tml0303\Desktop\"/>
    </mc:Choice>
  </mc:AlternateContent>
  <xr:revisionPtr revIDLastSave="0" documentId="13_ncr:1_{26F64857-0035-49FD-ADC8-ABCD27B799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bortion Coverage Claim Form" sheetId="5" r:id="rId1"/>
  </sheets>
  <definedNames>
    <definedName name="ChoicesAnesthesia">'Abortion Coverage Claim Form'!$Q$6:$Q$16</definedName>
    <definedName name="ChoicesProcedures">'Abortion Coverage Claim Form'!$N$1:$N$8</definedName>
    <definedName name="DataAnesthesia">'Abortion Coverage Claim Form'!$Q$6:$R$16</definedName>
    <definedName name="DataLarc">'Abortion Coverage Claim Form'!$Q$2:$R$3</definedName>
    <definedName name="DataProcedures">'Abortion Coverage Claim Form'!$N$1:$O$8</definedName>
    <definedName name="_xlnm.Print_Area" localSheetId="0">'Abortion Coverage Claim Form'!$A$1:$G$47</definedName>
    <definedName name="Provider">'Abortion Coverage Claim Form'!$A$1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5" l="1"/>
  <c r="R9" i="5" s="1"/>
  <c r="R10" i="5" s="1"/>
  <c r="R11" i="5" s="1"/>
  <c r="R12" i="5" s="1"/>
  <c r="R13" i="5" s="1"/>
  <c r="R14" i="5" s="1"/>
  <c r="R15" i="5" s="1"/>
  <c r="R16" i="5" s="1"/>
  <c r="A31" i="5" l="1"/>
  <c r="A32" i="5" s="1"/>
  <c r="A33" i="5" s="1"/>
  <c r="F16" i="5" l="1"/>
  <c r="E14" i="5" l="1"/>
  <c r="G14" i="5" s="1"/>
  <c r="B14" i="5"/>
  <c r="B26" i="5"/>
  <c r="E13" i="5" l="1"/>
  <c r="G13" i="5" s="1"/>
  <c r="E15" i="5"/>
  <c r="G15" i="5" s="1"/>
  <c r="B15" i="5"/>
  <c r="G16" i="5" l="1"/>
  <c r="A35" i="5"/>
  <c r="B30" i="5"/>
  <c r="A18" i="5"/>
  <c r="B21" i="5" l="1"/>
  <c r="A20" i="5" l="1"/>
  <c r="B23" i="5" l="1"/>
  <c r="A21" i="5" l="1"/>
  <c r="A22" i="5" s="1"/>
  <c r="A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Kellington, Mary  E  (DOH)</author>
  </authors>
  <commentList>
    <comment ref="F12" authorId="0" shapeId="0" xr:uid="{00000000-0006-0000-0000-000001000000}">
      <text>
        <r>
          <rPr>
            <sz val="12"/>
            <color indexed="81"/>
            <rFont val="Tahoma"/>
            <family val="2"/>
          </rPr>
          <t>Should be zero if Providence Health Plan is primary insurer.</t>
        </r>
      </text>
    </comment>
  </commentList>
</comments>
</file>

<file path=xl/sharedStrings.xml><?xml version="1.0" encoding="utf-8"?>
<sst xmlns="http://schemas.openxmlformats.org/spreadsheetml/2006/main" count="92" uniqueCount="87">
  <si>
    <t>Date</t>
  </si>
  <si>
    <t>Your Company Name</t>
  </si>
  <si>
    <t>Address payment should be mailed to</t>
  </si>
  <si>
    <t>Washington State Department of Health</t>
  </si>
  <si>
    <t>No individually indentifiable information about client has been provided on this claim.</t>
  </si>
  <si>
    <t>City, State, Zip for mailing payment</t>
  </si>
  <si>
    <t>Bill to:</t>
  </si>
  <si>
    <t>Services provided by:</t>
  </si>
  <si>
    <t>Claim total</t>
  </si>
  <si>
    <t>Provider's full name</t>
  </si>
  <si>
    <t>Invoice prepared by:</t>
  </si>
  <si>
    <t>Name of preparer</t>
  </si>
  <si>
    <t>xxx-xxx-xxxx</t>
  </si>
  <si>
    <t>Prepared on:</t>
  </si>
  <si>
    <t>The provider of these services is legally authorized and holds the required license to provide services included in claim.</t>
  </si>
  <si>
    <t>PO Box 47855</t>
  </si>
  <si>
    <t>Olympia, WA 98504-7855</t>
  </si>
  <si>
    <t>IRS tax ID:</t>
  </si>
  <si>
    <t>your EIN or SSN</t>
  </si>
  <si>
    <t>Preparer's phone:</t>
  </si>
  <si>
    <t>Columbia 1500, Columbia 4500, Columbia 8150</t>
  </si>
  <si>
    <t>Option Advantage, HSA or HSE qualified, Choice, or Connect</t>
  </si>
  <si>
    <t>Statewide vendor #:</t>
  </si>
  <si>
    <t>SWV (optional)</t>
  </si>
  <si>
    <t>https://www.doh.wa.gov/YouandYourFamily/FamilyPlanning/Abortion/IncreasingAccesstoReproductiveChoice</t>
  </si>
  <si>
    <t>Service Provided</t>
  </si>
  <si>
    <t>Abortion-medication</t>
  </si>
  <si>
    <t>Choose service here &gt;&gt;</t>
  </si>
  <si>
    <t>Client ID:</t>
  </si>
  <si>
    <t>Bundled Reimbursement Amount</t>
  </si>
  <si>
    <t>Balance to be paid by the Department of Health</t>
  </si>
  <si>
    <t>Payment received from sources other than the Department of Health</t>
  </si>
  <si>
    <t>Providence Health Plans that originate in Washington State include:</t>
  </si>
  <si>
    <t>—</t>
  </si>
  <si>
    <r>
      <t>I</t>
    </r>
    <r>
      <rPr>
        <sz val="10"/>
        <color theme="1"/>
        <rFont val="Arial"/>
        <family val="2"/>
      </rPr>
      <t>ndividual plans offered on the Washington State Health Benefit Exchange</t>
    </r>
  </si>
  <si>
    <t>Large Group Plans that originate in Washington State</t>
  </si>
  <si>
    <t>OneHealthPort does not show state plan originated in.</t>
  </si>
  <si>
    <t>To verify eligibility, call Providence Health Plan customer service at 800-988-0088</t>
  </si>
  <si>
    <t>Verify eligibility through OneHealthPort or Providence Health Plan customer service (800-988-0088)</t>
  </si>
  <si>
    <t>This client has health coverage through a Providence Health Plan that originates in Washington State.</t>
  </si>
  <si>
    <t>Your unique client ID</t>
  </si>
  <si>
    <t>The Department of Health will:</t>
  </si>
  <si>
    <t>Pay the amount calculated by this claim form for the services described on this claim form.</t>
  </si>
  <si>
    <t>Not make any additional payments for the services described on this claim form.</t>
  </si>
  <si>
    <t>no</t>
  </si>
  <si>
    <t>yes</t>
  </si>
  <si>
    <t>Abortion-aspiration</t>
  </si>
  <si>
    <t>To request this document in another format, call 1-800-525-0127. Deaf or hard of hearing customers, please call 711 (Washington Relay) or email civil.rights@doh.wa.gov</t>
  </si>
  <si>
    <t>Abortion-D&amp;E (up to 14 weeks gestation)</t>
  </si>
  <si>
    <t>Abortion-D&amp;E (14+ to 18 weeks gestation)</t>
  </si>
  <si>
    <t>Abortion-D&amp;E (18+ to 22 weeks gestation)</t>
  </si>
  <si>
    <t>Abortion-D&amp;E (&gt;22 weeks gestation)</t>
  </si>
  <si>
    <t>Dates of Service</t>
  </si>
  <si>
    <t>A. Accept Department of Health (DOH) reimbursement as described above and any other third-party payments as payment in full.</t>
  </si>
  <si>
    <t>D.  Repay DOH within 90 days of receiving notice from DOH of erroneous or overpayment payment.</t>
  </si>
  <si>
    <t>More information at:</t>
  </si>
  <si>
    <t>15 minutes</t>
  </si>
  <si>
    <t>30 minutes</t>
  </si>
  <si>
    <t>45 minutes</t>
  </si>
  <si>
    <t>60 minutes</t>
  </si>
  <si>
    <t>Anesthesia administered?</t>
  </si>
  <si>
    <t>75 minutes</t>
  </si>
  <si>
    <t>90 minutes</t>
  </si>
  <si>
    <t>105 minutes</t>
  </si>
  <si>
    <t>120 minutes</t>
  </si>
  <si>
    <t>135 minutes</t>
  </si>
  <si>
    <t>150 minutes</t>
  </si>
  <si>
    <r>
      <rPr>
        <sz val="10"/>
        <color theme="1"/>
        <rFont val="Wingdings"/>
        <charset val="2"/>
      </rPr>
      <t>ç</t>
    </r>
    <r>
      <rPr>
        <sz val="11.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Choose type of procedure from drop-down in column B.</t>
    </r>
  </si>
  <si>
    <r>
      <rPr>
        <sz val="10"/>
        <color theme="1"/>
        <rFont val="Wingdings"/>
        <charset val="2"/>
      </rPr>
      <t>ç</t>
    </r>
    <r>
      <rPr>
        <sz val="11.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Choose drop-down in column B, if LARC was provided in conjunction with procedure described above.</t>
    </r>
  </si>
  <si>
    <r>
      <rPr>
        <sz val="10"/>
        <color theme="1"/>
        <rFont val="Wingdings"/>
        <charset val="2"/>
      </rPr>
      <t>ç</t>
    </r>
    <r>
      <rPr>
        <sz val="11.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Choose drop-down in column B, if anesthesia was provided in conjunction with procedure described above.</t>
    </r>
  </si>
  <si>
    <t>each additional 15 minutes</t>
  </si>
  <si>
    <t>Prevention and Community Health</t>
  </si>
  <si>
    <r>
      <t xml:space="preserve">Fax 360-946-2028 or email </t>
    </r>
    <r>
      <rPr>
        <sz val="12"/>
        <color rgb="FF0070C0"/>
        <rFont val="Arial"/>
        <family val="2"/>
      </rPr>
      <t>ReproductiveChoice@doh.wa.gov</t>
    </r>
    <r>
      <rPr>
        <sz val="12"/>
        <color theme="1"/>
        <rFont val="Arial"/>
        <family val="2"/>
      </rPr>
      <t xml:space="preserve"> to submit this claim or for assistance.</t>
    </r>
  </si>
  <si>
    <t>At the time of service, the client referred to in this claim was covered by a Providence Health Plan that originated in Washington State.</t>
  </si>
  <si>
    <t>B. Not bill or accept payment from client or anyone on client's behalf for services described on this claim, including interest charges.</t>
  </si>
  <si>
    <t>electronic health records and accounting system on-site, on request.</t>
  </si>
  <si>
    <t>Abortion Coverage Claim Form</t>
  </si>
  <si>
    <t>Abortion visit that did not result in abortion due to patient decision, no pregnancy, non-viable pregnancy, or other</t>
  </si>
  <si>
    <t>LARC inserted in association with abortion visit?</t>
  </si>
  <si>
    <t>You are not required to have a Statewide Vendor Number (SWV) to receive payment from the department.</t>
  </si>
  <si>
    <r>
      <rPr>
        <sz val="11"/>
        <rFont val="Calibri"/>
        <family val="2"/>
        <scheme val="minor"/>
      </rPr>
      <t xml:space="preserve">Information is at </t>
    </r>
    <r>
      <rPr>
        <u/>
        <sz val="11"/>
        <color theme="10"/>
        <rFont val="Calibri"/>
        <family val="2"/>
        <scheme val="minor"/>
      </rPr>
      <t>https://ofm.wa.gov/it-systems/accounting-systems/statewide-vendorpayee-services</t>
    </r>
  </si>
  <si>
    <r>
      <rPr>
        <sz val="11"/>
        <rFont val="Calibri"/>
        <family val="2"/>
        <scheme val="minor"/>
      </rPr>
      <t xml:space="preserve">SWV registration form is at </t>
    </r>
    <r>
      <rPr>
        <u/>
        <sz val="11"/>
        <color theme="10"/>
        <rFont val="Calibri"/>
        <family val="2"/>
        <scheme val="minor"/>
      </rPr>
      <t>https://ofm.wa.gov/sites/default/files/public/payee/statewidePayeeRegistrationForm.pdf</t>
    </r>
  </si>
  <si>
    <t>SWV numbers allow us to process your payment more efficiently and allow us to pay by electronic transfer to your bank account.</t>
  </si>
  <si>
    <t>They are easy to obtain through the State Office of Financial Management.</t>
  </si>
  <si>
    <t>DOH 930-144 March 2020</t>
  </si>
  <si>
    <t>Pay claims that are submitted within one year of time of service.</t>
  </si>
  <si>
    <t>Sexual and Reproductive Health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</si>
</sst>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."/>
    <numFmt numFmtId="165" formatCode="mm\-dd\-yyyy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Wingdings"/>
      <charset val="2"/>
    </font>
    <font>
      <sz val="11.5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85">
    <xf numFmtId="0" fontId="0" fillId="0" borderId="0" xfId="0"/>
    <xf numFmtId="0" fontId="3" fillId="2" borderId="0" xfId="0" applyFont="1" applyFill="1" applyProtection="1"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0" xfId="0" applyFont="1" applyFill="1" applyProtection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left" indent="2"/>
    </xf>
    <xf numFmtId="0" fontId="8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 indent="4"/>
    </xf>
    <xf numFmtId="0" fontId="12" fillId="0" borderId="0" xfId="0" applyFont="1" applyProtection="1"/>
    <xf numFmtId="164" fontId="13" fillId="0" borderId="0" xfId="0" applyNumberFormat="1" applyFont="1" applyAlignment="1" applyProtection="1">
      <alignment horizontal="right" indent="1"/>
    </xf>
    <xf numFmtId="0" fontId="13" fillId="0" borderId="0" xfId="0" applyFont="1" applyProtection="1"/>
    <xf numFmtId="0" fontId="13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left" indent="1"/>
    </xf>
    <xf numFmtId="0" fontId="3" fillId="2" borderId="0" xfId="0" applyFont="1" applyFill="1" applyAlignment="1" applyProtection="1">
      <alignment horizontal="left"/>
      <protection locked="0"/>
    </xf>
    <xf numFmtId="164" fontId="13" fillId="0" borderId="0" xfId="0" applyNumberFormat="1" applyFont="1" applyAlignment="1" applyProtection="1">
      <alignment horizontal="left" indent="11"/>
    </xf>
    <xf numFmtId="0" fontId="3" fillId="2" borderId="0" xfId="0" applyFont="1" applyFill="1" applyAlignment="1" applyProtection="1">
      <alignment horizontal="left" indent="2"/>
      <protection locked="0"/>
    </xf>
    <xf numFmtId="165" fontId="3" fillId="2" borderId="0" xfId="0" applyNumberFormat="1" applyFont="1" applyFill="1" applyAlignment="1" applyProtection="1">
      <alignment horizontal="left" indent="2"/>
      <protection locked="0"/>
    </xf>
    <xf numFmtId="0" fontId="1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0" fontId="16" fillId="0" borderId="0" xfId="0" applyFont="1" applyProtection="1"/>
    <xf numFmtId="0" fontId="19" fillId="0" borderId="0" xfId="0" applyFont="1" applyProtection="1"/>
    <xf numFmtId="0" fontId="20" fillId="0" borderId="0" xfId="3" applyFont="1" applyProtection="1"/>
    <xf numFmtId="8" fontId="3" fillId="0" borderId="11" xfId="0" applyNumberFormat="1" applyFont="1" applyBorder="1" applyAlignment="1" applyProtection="1">
      <alignment horizontal="right"/>
    </xf>
    <xf numFmtId="8" fontId="3" fillId="0" borderId="12" xfId="0" applyNumberFormat="1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left" indent="2"/>
    </xf>
    <xf numFmtId="0" fontId="5" fillId="0" borderId="4" xfId="0" applyFont="1" applyBorder="1" applyProtection="1"/>
    <xf numFmtId="40" fontId="18" fillId="0" borderId="13" xfId="0" applyNumberFormat="1" applyFont="1" applyBorder="1" applyAlignment="1" applyProtection="1">
      <alignment horizontal="right"/>
    </xf>
    <xf numFmtId="8" fontId="3" fillId="0" borderId="13" xfId="0" applyNumberFormat="1" applyFont="1" applyBorder="1" applyAlignment="1" applyProtection="1">
      <alignment horizontal="right"/>
    </xf>
    <xf numFmtId="8" fontId="3" fillId="0" borderId="14" xfId="0" applyNumberFormat="1" applyFont="1" applyBorder="1" applyAlignment="1" applyProtection="1">
      <alignment horizontal="right"/>
    </xf>
    <xf numFmtId="0" fontId="17" fillId="0" borderId="7" xfId="0" applyFont="1" applyFill="1" applyBorder="1" applyAlignment="1" applyProtection="1">
      <alignment horizontal="center" wrapText="1"/>
    </xf>
    <xf numFmtId="0" fontId="17" fillId="0" borderId="10" xfId="0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9" fillId="3" borderId="0" xfId="0" applyFont="1" applyFill="1" applyBorder="1" applyAlignment="1" applyProtection="1">
      <alignment horizontal="center" wrapText="1"/>
    </xf>
    <xf numFmtId="165" fontId="5" fillId="2" borderId="15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 wrapText="1"/>
    </xf>
    <xf numFmtId="0" fontId="0" fillId="0" borderId="0" xfId="0" applyProtection="1"/>
    <xf numFmtId="8" fontId="3" fillId="2" borderId="8" xfId="0" applyNumberFormat="1" applyFont="1" applyFill="1" applyBorder="1" applyAlignment="1" applyProtection="1">
      <alignment horizontal="right"/>
      <protection locked="0"/>
    </xf>
    <xf numFmtId="8" fontId="3" fillId="2" borderId="9" xfId="0" applyNumberFormat="1" applyFont="1" applyFill="1" applyBorder="1" applyAlignment="1" applyProtection="1">
      <alignment horizontal="right"/>
      <protection locked="0"/>
    </xf>
    <xf numFmtId="8" fontId="3" fillId="0" borderId="8" xfId="0" applyNumberFormat="1" applyFont="1" applyFill="1" applyBorder="1" applyProtection="1"/>
    <xf numFmtId="8" fontId="3" fillId="0" borderId="9" xfId="0" applyNumberFormat="1" applyFont="1" applyFill="1" applyBorder="1" applyProtection="1"/>
    <xf numFmtId="0" fontId="19" fillId="3" borderId="21" xfId="0" applyFont="1" applyFill="1" applyBorder="1" applyAlignment="1" applyProtection="1">
      <alignment horizontal="center" wrapText="1"/>
    </xf>
    <xf numFmtId="8" fontId="3" fillId="3" borderId="21" xfId="0" applyNumberFormat="1" applyFont="1" applyFill="1" applyBorder="1" applyProtection="1"/>
    <xf numFmtId="0" fontId="19" fillId="3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6" fillId="3" borderId="0" xfId="0" applyFont="1" applyFill="1" applyBorder="1" applyAlignment="1" applyProtection="1">
      <alignment horizontal="center" wrapText="1"/>
    </xf>
    <xf numFmtId="8" fontId="6" fillId="3" borderId="0" xfId="0" applyNumberFormat="1" applyFont="1" applyFill="1" applyBorder="1" applyProtection="1"/>
    <xf numFmtId="8" fontId="6" fillId="3" borderId="0" xfId="0" applyNumberFormat="1" applyFont="1" applyFill="1" applyBorder="1" applyAlignment="1" applyProtection="1"/>
    <xf numFmtId="0" fontId="19" fillId="3" borderId="0" xfId="0" applyFont="1" applyFill="1" applyBorder="1" applyAlignment="1" applyProtection="1">
      <alignment horizontal="right" wrapText="1"/>
    </xf>
    <xf numFmtId="0" fontId="19" fillId="3" borderId="0" xfId="0" applyFont="1" applyFill="1" applyAlignment="1" applyProtection="1">
      <alignment horizontal="right"/>
    </xf>
    <xf numFmtId="8" fontId="6" fillId="3" borderId="0" xfId="0" applyNumberFormat="1" applyFont="1" applyFill="1" applyAlignment="1" applyProtection="1"/>
    <xf numFmtId="0" fontId="8" fillId="2" borderId="20" xfId="0" applyFont="1" applyFill="1" applyBorder="1" applyAlignment="1" applyProtection="1">
      <alignment horizontal="center" wrapText="1"/>
      <protection locked="0"/>
    </xf>
    <xf numFmtId="8" fontId="6" fillId="3" borderId="0" xfId="0" applyNumberFormat="1" applyFont="1" applyFill="1" applyAlignment="1" applyProtection="1">
      <alignment horizontal="right"/>
    </xf>
    <xf numFmtId="8" fontId="6" fillId="3" borderId="0" xfId="0" applyNumberFormat="1" applyFont="1" applyFill="1" applyBorder="1" applyAlignment="1" applyProtection="1">
      <alignment horizontal="right"/>
    </xf>
    <xf numFmtId="8" fontId="6" fillId="3" borderId="0" xfId="0" applyNumberFormat="1" applyFont="1" applyFill="1" applyBorder="1" applyAlignment="1" applyProtection="1">
      <alignment horizontal="right" wrapText="1"/>
    </xf>
    <xf numFmtId="0" fontId="3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right"/>
    </xf>
    <xf numFmtId="0" fontId="7" fillId="4" borderId="0" xfId="0" applyFont="1" applyFill="1" applyProtection="1"/>
    <xf numFmtId="0" fontId="13" fillId="4" borderId="0" xfId="0" applyFont="1" applyFill="1" applyProtection="1"/>
    <xf numFmtId="0" fontId="8" fillId="4" borderId="0" xfId="0" applyFont="1" applyFill="1" applyProtection="1"/>
    <xf numFmtId="0" fontId="0" fillId="4" borderId="0" xfId="0" applyFill="1" applyProtection="1"/>
    <xf numFmtId="0" fontId="15" fillId="4" borderId="0" xfId="3" applyFill="1" applyProtection="1"/>
    <xf numFmtId="0" fontId="19" fillId="4" borderId="0" xfId="0" applyFont="1" applyFill="1" applyProtection="1"/>
    <xf numFmtId="0" fontId="3" fillId="0" borderId="0" xfId="0" applyFont="1" applyAlignment="1" applyProtection="1">
      <alignment horizontal="left" indent="6"/>
    </xf>
    <xf numFmtId="166" fontId="8" fillId="0" borderId="0" xfId="0" applyNumberFormat="1" applyFont="1" applyAlignment="1" applyProtection="1">
      <alignment horizontal="right"/>
    </xf>
    <xf numFmtId="0" fontId="8" fillId="0" borderId="22" xfId="0" applyFont="1" applyFill="1" applyBorder="1" applyAlignment="1" applyProtection="1">
      <alignment horizontal="left" wrapText="1"/>
    </xf>
    <xf numFmtId="0" fontId="8" fillId="0" borderId="23" xfId="0" applyFont="1" applyFill="1" applyBorder="1" applyAlignment="1" applyProtection="1">
      <alignment horizontal="left" wrapText="1"/>
    </xf>
    <xf numFmtId="0" fontId="19" fillId="3" borderId="21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0" fontId="8" fillId="2" borderId="5" xfId="0" applyFont="1" applyFill="1" applyBorder="1" applyAlignment="1" applyProtection="1">
      <alignment horizontal="left" wrapText="1"/>
      <protection locked="0"/>
    </xf>
    <xf numFmtId="0" fontId="17" fillId="0" borderId="17" xfId="0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17" fillId="0" borderId="18" xfId="0" applyFont="1" applyFill="1" applyBorder="1" applyAlignment="1" applyProtection="1">
      <alignment horizontal="center"/>
    </xf>
    <xf numFmtId="0" fontId="8" fillId="0" borderId="19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wrapText="1"/>
    </xf>
    <xf numFmtId="0" fontId="5" fillId="2" borderId="0" xfId="0" applyFont="1" applyFill="1" applyAlignment="1" applyProtection="1">
      <alignment horizontal="left"/>
      <protection locked="0"/>
    </xf>
  </cellXfs>
  <cellStyles count="4">
    <cellStyle name="Hyperlink" xfId="3" builtinId="8"/>
    <cellStyle name="Hyperlink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00FF00"/>
      <color rgb="FF00FF9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39</xdr:row>
      <xdr:rowOff>85724</xdr:rowOff>
    </xdr:from>
    <xdr:to>
      <xdr:col>1</xdr:col>
      <xdr:colOff>905510</xdr:colOff>
      <xdr:row>44</xdr:row>
      <xdr:rowOff>47624</xdr:rowOff>
    </xdr:to>
    <xdr:pic>
      <xdr:nvPicPr>
        <xdr:cNvPr id="2" name="Picture 1" title="Washington State Department of Health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544299"/>
          <a:ext cx="205803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fm.wa.gov/sites/default/files/public/payee/statewidePayeeRegistrationForm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ofm.wa.gov/it-systems/accounting-systems/statewide-vendorpayee-services" TargetMode="External"/><Relationship Id="rId1" Type="http://schemas.openxmlformats.org/officeDocument/2006/relationships/hyperlink" Target="https://www.doh.wa.gov/YouandYourFamily/FamilyPlanning/Abortion/IncreasingAccesstoReproductiveChoice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8" tint="0.39997558519241921"/>
    <pageSetUpPr fitToPage="1"/>
  </sheetPr>
  <dimension ref="A1:AN47"/>
  <sheetViews>
    <sheetView showGridLines="0" tabSelected="1" zoomScaleNormal="100" workbookViewId="0">
      <selection activeCell="F3" sqref="F3"/>
    </sheetView>
  </sheetViews>
  <sheetFormatPr defaultColWidth="0" defaultRowHeight="15" customHeight="1" x14ac:dyDescent="0.2"/>
  <cols>
    <col min="1" max="1" width="17.7109375" style="2" customWidth="1"/>
    <col min="2" max="2" width="23" style="2" customWidth="1"/>
    <col min="3" max="3" width="14.140625" style="2" customWidth="1"/>
    <col min="4" max="4" width="7.5703125" style="2" customWidth="1"/>
    <col min="5" max="5" width="21.28515625" style="2" customWidth="1"/>
    <col min="6" max="7" width="23.7109375" style="2" customWidth="1"/>
    <col min="8" max="8" width="5.7109375" style="2" customWidth="1"/>
    <col min="9" max="9" width="3.85546875" style="2" customWidth="1"/>
    <col min="10" max="10" width="7.85546875" style="2" customWidth="1"/>
    <col min="11" max="11" width="86.28515625" style="2" customWidth="1"/>
    <col min="12" max="12" width="8.7109375" style="2" customWidth="1"/>
    <col min="13" max="13" width="18.7109375" style="23" customWidth="1"/>
    <col min="14" max="14" width="28.140625" style="23" customWidth="1"/>
    <col min="15" max="15" width="18.7109375" style="23" customWidth="1"/>
    <col min="16" max="16" width="4.85546875" style="23" customWidth="1"/>
    <col min="17" max="19" width="18.7109375" style="23" customWidth="1"/>
    <col min="20" max="31" width="11.7109375" style="2" customWidth="1"/>
    <col min="32" max="40" width="0" style="2" hidden="1" customWidth="1"/>
    <col min="41" max="16384" width="9.140625" style="2" hidden="1"/>
  </cols>
  <sheetData>
    <row r="1" spans="1:27" ht="18" customHeight="1" x14ac:dyDescent="0.25">
      <c r="A1" s="84" t="s">
        <v>1</v>
      </c>
      <c r="B1" s="84"/>
      <c r="C1" s="84"/>
      <c r="E1" s="3" t="s">
        <v>6</v>
      </c>
      <c r="F1" s="10" t="s">
        <v>3</v>
      </c>
      <c r="I1" s="2" t="s">
        <v>72</v>
      </c>
      <c r="N1" s="45" t="s">
        <v>27</v>
      </c>
      <c r="O1" s="46"/>
      <c r="Q1" s="74" t="s">
        <v>78</v>
      </c>
      <c r="R1" s="74"/>
      <c r="S1"/>
    </row>
    <row r="2" spans="1:27" ht="18" customHeight="1" x14ac:dyDescent="0.25">
      <c r="A2" s="84" t="s">
        <v>2</v>
      </c>
      <c r="B2" s="84"/>
      <c r="C2" s="84"/>
      <c r="D2" s="4"/>
      <c r="F2" s="10" t="s">
        <v>86</v>
      </c>
      <c r="G2" s="4"/>
      <c r="N2" s="47" t="s">
        <v>46</v>
      </c>
      <c r="O2" s="56">
        <v>1764.56</v>
      </c>
      <c r="Q2" s="36" t="s">
        <v>44</v>
      </c>
      <c r="R2" s="36"/>
    </row>
    <row r="3" spans="1:27" ht="18" customHeight="1" x14ac:dyDescent="0.25">
      <c r="A3" s="84" t="s">
        <v>5</v>
      </c>
      <c r="B3" s="84"/>
      <c r="C3" s="84"/>
      <c r="D3" s="4"/>
      <c r="F3" s="10" t="s">
        <v>15</v>
      </c>
      <c r="G3" s="4"/>
      <c r="N3" s="47" t="s">
        <v>48</v>
      </c>
      <c r="O3" s="56">
        <v>1866.83</v>
      </c>
      <c r="Q3" s="36" t="s">
        <v>45</v>
      </c>
      <c r="R3" s="50">
        <v>1337.62</v>
      </c>
    </row>
    <row r="4" spans="1:27" ht="18" customHeight="1" x14ac:dyDescent="0.2">
      <c r="F4" s="10" t="s">
        <v>16</v>
      </c>
      <c r="I4" s="62" t="s">
        <v>79</v>
      </c>
      <c r="J4" s="62"/>
      <c r="K4" s="62"/>
      <c r="L4" s="62"/>
      <c r="M4" s="69"/>
      <c r="N4" s="47" t="s">
        <v>49</v>
      </c>
      <c r="O4" s="56">
        <v>2382.66</v>
      </c>
    </row>
    <row r="5" spans="1:27" ht="18" customHeight="1" x14ac:dyDescent="0.2">
      <c r="I5" s="62"/>
      <c r="J5" s="62" t="s">
        <v>82</v>
      </c>
      <c r="K5" s="62"/>
      <c r="L5" s="62"/>
      <c r="M5" s="69"/>
      <c r="N5" s="47" t="s">
        <v>50</v>
      </c>
      <c r="O5" s="56">
        <v>2532.66</v>
      </c>
      <c r="Q5" s="74" t="s">
        <v>60</v>
      </c>
      <c r="R5" s="74"/>
    </row>
    <row r="6" spans="1:27" ht="18" customHeight="1" x14ac:dyDescent="0.2">
      <c r="A6" s="9" t="s">
        <v>17</v>
      </c>
      <c r="B6" s="1" t="s">
        <v>18</v>
      </c>
      <c r="D6" s="6" t="s">
        <v>28</v>
      </c>
      <c r="E6" s="16" t="s">
        <v>40</v>
      </c>
      <c r="F6" s="9" t="s">
        <v>10</v>
      </c>
      <c r="G6" s="18" t="s">
        <v>11</v>
      </c>
      <c r="I6" s="62"/>
      <c r="J6" s="62" t="s">
        <v>83</v>
      </c>
      <c r="K6" s="62"/>
      <c r="L6" s="62"/>
      <c r="M6" s="69"/>
      <c r="N6" s="47" t="s">
        <v>51</v>
      </c>
      <c r="O6" s="57">
        <v>2788.16</v>
      </c>
      <c r="Q6" s="52" t="s">
        <v>44</v>
      </c>
      <c r="R6" s="49"/>
    </row>
    <row r="7" spans="1:27" ht="9.9499999999999993" customHeight="1" x14ac:dyDescent="0.2">
      <c r="A7" s="9"/>
      <c r="B7" s="9"/>
      <c r="C7" s="5"/>
      <c r="E7" s="15"/>
      <c r="F7" s="9"/>
      <c r="G7" s="48"/>
      <c r="I7" s="62"/>
      <c r="J7" s="62"/>
      <c r="K7" s="62"/>
      <c r="L7" s="62"/>
      <c r="M7" s="69"/>
      <c r="N7" s="47" t="s">
        <v>26</v>
      </c>
      <c r="O7" s="58">
        <v>1385.84</v>
      </c>
      <c r="Q7" s="52" t="s">
        <v>56</v>
      </c>
      <c r="R7" s="51">
        <v>107.5</v>
      </c>
      <c r="S7" s="71">
        <v>82</v>
      </c>
      <c r="T7" s="5" t="s">
        <v>70</v>
      </c>
    </row>
    <row r="8" spans="1:27" ht="18" customHeight="1" x14ac:dyDescent="0.25">
      <c r="A8" s="9" t="s">
        <v>22</v>
      </c>
      <c r="B8" s="1" t="s">
        <v>23</v>
      </c>
      <c r="C8" s="40"/>
      <c r="D8" s="75" t="s">
        <v>39</v>
      </c>
      <c r="E8" s="75"/>
      <c r="F8" s="9" t="s">
        <v>19</v>
      </c>
      <c r="G8" s="18" t="s">
        <v>12</v>
      </c>
      <c r="H8" s="40"/>
      <c r="I8" s="67"/>
      <c r="J8" s="68" t="s">
        <v>80</v>
      </c>
      <c r="K8" s="62"/>
      <c r="L8" s="62"/>
      <c r="M8" s="69"/>
      <c r="N8" s="47" t="s">
        <v>77</v>
      </c>
      <c r="O8" s="57">
        <v>1317.83</v>
      </c>
      <c r="Q8" s="53" t="s">
        <v>57</v>
      </c>
      <c r="R8" s="54">
        <f t="shared" ref="R8:R16" si="0">R7+S$7</f>
        <v>189.5</v>
      </c>
    </row>
    <row r="9" spans="1:27" ht="9.9499999999999993" customHeight="1" x14ac:dyDescent="0.2">
      <c r="A9" s="9"/>
      <c r="D9" s="75"/>
      <c r="E9" s="75"/>
      <c r="F9" s="5"/>
      <c r="G9" s="48"/>
      <c r="I9" s="62"/>
      <c r="J9" s="62"/>
      <c r="K9" s="62"/>
      <c r="L9" s="62"/>
      <c r="M9" s="69"/>
      <c r="Q9" s="53" t="s">
        <v>58</v>
      </c>
      <c r="R9" s="54">
        <f t="shared" si="0"/>
        <v>271.5</v>
      </c>
    </row>
    <row r="10" spans="1:27" ht="15" customHeight="1" x14ac:dyDescent="0.25">
      <c r="A10" s="9" t="s">
        <v>7</v>
      </c>
      <c r="B10" s="16" t="s">
        <v>9</v>
      </c>
      <c r="D10" s="75"/>
      <c r="E10" s="75"/>
      <c r="F10" s="6" t="s">
        <v>13</v>
      </c>
      <c r="G10" s="19" t="s">
        <v>0</v>
      </c>
      <c r="I10" s="62"/>
      <c r="J10" s="68" t="s">
        <v>81</v>
      </c>
      <c r="K10" s="62"/>
      <c r="L10" s="62"/>
      <c r="M10" s="69"/>
      <c r="Q10" s="53" t="s">
        <v>59</v>
      </c>
      <c r="R10" s="54">
        <f t="shared" si="0"/>
        <v>353.5</v>
      </c>
    </row>
    <row r="11" spans="1:27" ht="9.9499999999999993" customHeight="1" thickBot="1" x14ac:dyDescent="0.25">
      <c r="Q11" s="53" t="s">
        <v>61</v>
      </c>
      <c r="R11" s="54">
        <f t="shared" si="0"/>
        <v>435.5</v>
      </c>
    </row>
    <row r="12" spans="1:27" ht="45" customHeight="1" x14ac:dyDescent="0.25">
      <c r="A12" s="39" t="s">
        <v>52</v>
      </c>
      <c r="B12" s="79" t="s">
        <v>25</v>
      </c>
      <c r="C12" s="80"/>
      <c r="D12" s="81"/>
      <c r="E12" s="32" t="s">
        <v>29</v>
      </c>
      <c r="F12" s="32" t="s">
        <v>31</v>
      </c>
      <c r="G12" s="33" t="s">
        <v>30</v>
      </c>
      <c r="Q12" s="53" t="s">
        <v>62</v>
      </c>
      <c r="R12" s="54">
        <f t="shared" si="0"/>
        <v>517.5</v>
      </c>
    </row>
    <row r="13" spans="1:27" ht="39.950000000000003" customHeight="1" x14ac:dyDescent="0.25">
      <c r="A13" s="37"/>
      <c r="B13" s="78" t="s">
        <v>27</v>
      </c>
      <c r="C13" s="78"/>
      <c r="D13" s="78"/>
      <c r="E13" s="43">
        <f>VLOOKUP(B13,DataProcedures,2,FALSE)</f>
        <v>0</v>
      </c>
      <c r="F13" s="41">
        <v>0</v>
      </c>
      <c r="G13" s="25">
        <f>E13-F13</f>
        <v>0</v>
      </c>
      <c r="H13" s="7" t="s">
        <v>67</v>
      </c>
      <c r="Q13" s="53" t="s">
        <v>63</v>
      </c>
      <c r="R13" s="54">
        <f t="shared" si="0"/>
        <v>599.5</v>
      </c>
    </row>
    <row r="14" spans="1:27" ht="39.950000000000003" customHeight="1" x14ac:dyDescent="0.25">
      <c r="A14" s="38"/>
      <c r="B14" s="72" t="str">
        <f>Q5</f>
        <v>Anesthesia administered?</v>
      </c>
      <c r="C14" s="73"/>
      <c r="D14" s="55" t="s">
        <v>44</v>
      </c>
      <c r="E14" s="44">
        <f>VLOOKUP(D14,DataAnesthesia,2,FALSE)</f>
        <v>0</v>
      </c>
      <c r="F14" s="42">
        <v>0</v>
      </c>
      <c r="G14" s="26">
        <f>E14-F14</f>
        <v>0</v>
      </c>
      <c r="H14" s="7" t="s">
        <v>69</v>
      </c>
      <c r="Q14" s="53" t="s">
        <v>65</v>
      </c>
      <c r="R14" s="54">
        <f t="shared" si="0"/>
        <v>681.5</v>
      </c>
    </row>
    <row r="15" spans="1:27" ht="39.950000000000003" customHeight="1" x14ac:dyDescent="0.25">
      <c r="A15" s="38"/>
      <c r="B15" s="82" t="str">
        <f>Q1</f>
        <v>LARC inserted in association with abortion visit?</v>
      </c>
      <c r="C15" s="83"/>
      <c r="D15" s="55" t="s">
        <v>44</v>
      </c>
      <c r="E15" s="44">
        <f>VLOOKUP(D15,DataLarc,2,FALSE)</f>
        <v>0</v>
      </c>
      <c r="F15" s="42">
        <v>0</v>
      </c>
      <c r="G15" s="26">
        <f>E15-F15</f>
        <v>0</v>
      </c>
      <c r="H15" s="7" t="s">
        <v>68</v>
      </c>
      <c r="Q15" s="53" t="s">
        <v>64</v>
      </c>
      <c r="R15" s="54">
        <f t="shared" si="0"/>
        <v>763.5</v>
      </c>
    </row>
    <row r="16" spans="1:27" ht="39.950000000000003" customHeight="1" thickBot="1" x14ac:dyDescent="0.3">
      <c r="A16" s="27"/>
      <c r="B16" s="28"/>
      <c r="C16" s="28"/>
      <c r="D16" s="28"/>
      <c r="E16" s="29" t="s">
        <v>8</v>
      </c>
      <c r="F16" s="30">
        <f>SUM(F13:F15)</f>
        <v>0</v>
      </c>
      <c r="G16" s="31">
        <f>SUM(G13:G15)</f>
        <v>0</v>
      </c>
      <c r="H16" s="7"/>
      <c r="L16" s="22"/>
      <c r="Q16" s="53" t="s">
        <v>66</v>
      </c>
      <c r="R16" s="54">
        <f t="shared" si="0"/>
        <v>845.5</v>
      </c>
      <c r="T16" s="22"/>
      <c r="U16" s="22"/>
      <c r="V16" s="22"/>
      <c r="W16" s="22"/>
      <c r="X16" s="22"/>
      <c r="Y16" s="22"/>
      <c r="Z16" s="22"/>
      <c r="AA16" s="22"/>
    </row>
    <row r="17" spans="1:27" ht="15" customHeight="1" x14ac:dyDescent="0.2">
      <c r="A17" s="8"/>
      <c r="B17" s="7"/>
      <c r="C17" s="7"/>
      <c r="D17" s="7"/>
      <c r="E17" s="7"/>
      <c r="F17" s="7"/>
      <c r="G17" s="7"/>
      <c r="H17" s="7"/>
      <c r="L17" s="22"/>
      <c r="T17" s="22"/>
      <c r="U17" s="22"/>
      <c r="V17" s="22"/>
      <c r="W17" s="22"/>
      <c r="X17" s="22"/>
      <c r="Y17" s="22"/>
      <c r="Z17" s="22"/>
      <c r="AA17" s="22"/>
    </row>
    <row r="18" spans="1:27" ht="15" customHeight="1" x14ac:dyDescent="0.25">
      <c r="A18" s="35" t="str">
        <f>"By submitting this claim to the Washington State Department of Health, "&amp;Provider&amp;" agrees that:"</f>
        <v>By submitting this claim to the Washington State Department of Health, Your Company Name agrees that:</v>
      </c>
      <c r="B18" s="11"/>
      <c r="C18" s="11"/>
      <c r="D18" s="11"/>
      <c r="E18" s="11"/>
      <c r="F18" s="11"/>
      <c r="G18" s="11"/>
      <c r="I18" s="62" t="s">
        <v>32</v>
      </c>
      <c r="J18" s="62"/>
      <c r="K18" s="62"/>
      <c r="L18" s="22"/>
      <c r="T18" s="22"/>
      <c r="U18" s="22"/>
      <c r="V18" s="22"/>
      <c r="W18" s="22"/>
      <c r="X18" s="22"/>
      <c r="Y18" s="22"/>
      <c r="Z18" s="22"/>
      <c r="AA18" s="22"/>
    </row>
    <row r="19" spans="1:27" ht="15" customHeight="1" x14ac:dyDescent="0.2">
      <c r="A19" s="12">
        <v>1</v>
      </c>
      <c r="B19" s="13" t="s">
        <v>14</v>
      </c>
      <c r="C19" s="13"/>
      <c r="D19" s="13"/>
      <c r="E19" s="11"/>
      <c r="F19" s="11"/>
      <c r="G19" s="11"/>
      <c r="I19" s="63" t="s">
        <v>33</v>
      </c>
      <c r="J19" s="64" t="s">
        <v>34</v>
      </c>
      <c r="K19" s="62"/>
    </row>
    <row r="20" spans="1:27" ht="15" customHeight="1" x14ac:dyDescent="0.2">
      <c r="A20" s="12">
        <f>A19+1</f>
        <v>2</v>
      </c>
      <c r="B20" s="13" t="s">
        <v>4</v>
      </c>
      <c r="C20" s="13"/>
      <c r="D20" s="13"/>
      <c r="E20" s="11"/>
      <c r="F20" s="11"/>
      <c r="G20" s="11"/>
      <c r="I20" s="62"/>
      <c r="J20" s="64" t="s">
        <v>20</v>
      </c>
      <c r="K20" s="62"/>
      <c r="L20" s="22"/>
      <c r="T20" s="22"/>
      <c r="U20" s="22"/>
      <c r="V20" s="22"/>
      <c r="W20" s="22"/>
      <c r="X20" s="22"/>
      <c r="Y20" s="22"/>
      <c r="Z20" s="22"/>
      <c r="AA20" s="22"/>
    </row>
    <row r="21" spans="1:27" ht="15" customHeight="1" x14ac:dyDescent="0.2">
      <c r="A21" s="12">
        <f>A20+1</f>
        <v>3</v>
      </c>
      <c r="B21" s="13" t="str">
        <f>"All information on this claim is accurate and verifiable through "&amp;Provider&amp;" EHR and accounting system."</f>
        <v>All information on this claim is accurate and verifiable through Your Company Name EHR and accounting system.</v>
      </c>
      <c r="C21" s="13"/>
      <c r="D21" s="13"/>
      <c r="E21" s="11"/>
      <c r="F21" s="11"/>
      <c r="G21" s="11"/>
      <c r="I21" s="62"/>
      <c r="J21" s="65" t="s">
        <v>38</v>
      </c>
      <c r="K21" s="66"/>
    </row>
    <row r="22" spans="1:27" ht="15" customHeight="1" x14ac:dyDescent="0.2">
      <c r="A22" s="12">
        <f>A21+1</f>
        <v>4</v>
      </c>
      <c r="B22" s="77" t="s">
        <v>73</v>
      </c>
      <c r="C22" s="77"/>
      <c r="D22" s="77"/>
      <c r="E22" s="77"/>
      <c r="F22" s="77"/>
      <c r="G22" s="77"/>
      <c r="I22" s="62"/>
      <c r="J22" s="62"/>
      <c r="K22" s="66"/>
    </row>
    <row r="23" spans="1:27" ht="15" customHeight="1" x14ac:dyDescent="0.2">
      <c r="A23" s="12">
        <f>A22+1</f>
        <v>5</v>
      </c>
      <c r="B23" s="13" t="str">
        <f>Provider&amp;" will:"</f>
        <v>Your Company Name will:</v>
      </c>
      <c r="C23" s="20"/>
      <c r="D23" s="20"/>
      <c r="E23" s="20"/>
      <c r="F23" s="20"/>
      <c r="G23" s="20"/>
      <c r="I23" s="63" t="s">
        <v>33</v>
      </c>
      <c r="J23" s="66" t="s">
        <v>35</v>
      </c>
      <c r="K23" s="66"/>
    </row>
    <row r="24" spans="1:27" ht="15" customHeight="1" x14ac:dyDescent="0.2">
      <c r="B24" s="13" t="s">
        <v>53</v>
      </c>
      <c r="C24" s="13"/>
      <c r="D24" s="13"/>
      <c r="E24" s="11"/>
      <c r="F24" s="11"/>
      <c r="G24" s="11"/>
      <c r="I24" s="66"/>
      <c r="J24" s="64" t="s">
        <v>21</v>
      </c>
      <c r="K24" s="62"/>
    </row>
    <row r="25" spans="1:27" ht="15" customHeight="1" x14ac:dyDescent="0.2">
      <c r="A25" s="12"/>
      <c r="B25" s="21" t="s">
        <v>74</v>
      </c>
      <c r="C25" s="13"/>
      <c r="D25" s="13"/>
      <c r="E25" s="11"/>
      <c r="F25" s="11"/>
      <c r="G25" s="11"/>
      <c r="I25" s="62"/>
      <c r="J25" s="66" t="s">
        <v>36</v>
      </c>
      <c r="K25" s="62"/>
    </row>
    <row r="26" spans="1:27" ht="15" customHeight="1" x14ac:dyDescent="0.2">
      <c r="A26" s="13"/>
      <c r="B26" s="21" t="str">
        <f>"C. Allow DOH to monitor statements made on this claim for accuracy, including reviewing "&amp;Provider</f>
        <v>C. Allow DOH to monitor statements made on this claim for accuracy, including reviewing Your Company Name</v>
      </c>
      <c r="C26" s="21"/>
      <c r="D26" s="21"/>
      <c r="E26" s="21"/>
      <c r="F26" s="21"/>
      <c r="G26" s="21"/>
      <c r="I26" s="62"/>
      <c r="J26" s="65" t="s">
        <v>37</v>
      </c>
      <c r="K26" s="62"/>
    </row>
    <row r="27" spans="1:27" ht="15" customHeight="1" x14ac:dyDescent="0.2">
      <c r="A27" s="13"/>
      <c r="B27" s="14" t="s">
        <v>75</v>
      </c>
      <c r="C27" s="21"/>
      <c r="D27" s="13"/>
      <c r="E27" s="11"/>
      <c r="F27" s="11"/>
      <c r="G27" s="11"/>
    </row>
    <row r="28" spans="1:27" ht="15" customHeight="1" x14ac:dyDescent="0.2">
      <c r="A28" s="13"/>
      <c r="B28" s="21" t="s">
        <v>54</v>
      </c>
      <c r="C28" s="21"/>
      <c r="D28" s="13"/>
      <c r="E28" s="11"/>
      <c r="F28" s="11"/>
      <c r="G28" s="11"/>
    </row>
    <row r="29" spans="1:27" ht="45" customHeight="1" x14ac:dyDescent="0.25">
      <c r="A29" s="76" t="s">
        <v>41</v>
      </c>
      <c r="B29" s="76"/>
      <c r="C29" s="76"/>
      <c r="D29" s="76"/>
      <c r="E29" s="76"/>
      <c r="F29" s="76"/>
      <c r="G29" s="76"/>
    </row>
    <row r="30" spans="1:27" ht="15" customHeight="1" x14ac:dyDescent="0.25">
      <c r="A30" s="12">
        <v>1</v>
      </c>
      <c r="B30" s="21" t="str">
        <f>"Accept "&amp;Provider&amp;" reasonable effort determination of client eligibility."</f>
        <v>Accept Your Company Name reasonable effort determination of client eligibility.</v>
      </c>
      <c r="C30" s="34"/>
      <c r="D30" s="34"/>
      <c r="E30" s="34"/>
      <c r="F30" s="34"/>
      <c r="G30" s="34"/>
    </row>
    <row r="31" spans="1:27" ht="15" customHeight="1" x14ac:dyDescent="0.25">
      <c r="A31" s="12">
        <f>A30+1</f>
        <v>2</v>
      </c>
      <c r="B31" s="61" t="s">
        <v>85</v>
      </c>
      <c r="C31" s="34"/>
      <c r="D31" s="34"/>
      <c r="E31" s="34"/>
      <c r="F31" s="34"/>
      <c r="G31" s="34"/>
    </row>
    <row r="32" spans="1:27" ht="15" customHeight="1" x14ac:dyDescent="0.25">
      <c r="A32" s="12">
        <f t="shared" ref="A32:A33" si="1">A31+1</f>
        <v>3</v>
      </c>
      <c r="B32" s="21" t="s">
        <v>42</v>
      </c>
      <c r="C32" s="34"/>
      <c r="D32" s="34"/>
      <c r="E32" s="34"/>
      <c r="F32" s="34"/>
      <c r="G32" s="34"/>
    </row>
    <row r="33" spans="1:7" ht="15" customHeight="1" x14ac:dyDescent="0.25">
      <c r="A33" s="12">
        <f t="shared" si="1"/>
        <v>4</v>
      </c>
      <c r="B33" s="21" t="s">
        <v>43</v>
      </c>
      <c r="C33" s="34"/>
      <c r="D33" s="34"/>
      <c r="E33" s="34"/>
      <c r="F33" s="34"/>
      <c r="G33" s="34"/>
    </row>
    <row r="34" spans="1:7" ht="15" customHeight="1" x14ac:dyDescent="0.2">
      <c r="A34" s="12"/>
      <c r="B34" s="13"/>
      <c r="C34" s="13"/>
    </row>
    <row r="35" spans="1:7" ht="33" customHeight="1" x14ac:dyDescent="0.25">
      <c r="A35" s="76" t="str">
        <f>"DOH encourages "&amp;Provider&amp;" to coordinate with client’s primary care provider to ensure referral to other services, as appropriate."</f>
        <v>DOH encourages Your Company Name to coordinate with client’s primary care provider to ensure referral to other services, as appropriate.</v>
      </c>
      <c r="B35" s="76"/>
      <c r="C35" s="76"/>
      <c r="D35" s="76"/>
      <c r="E35" s="76"/>
      <c r="F35" s="76"/>
      <c r="G35" s="76"/>
    </row>
    <row r="36" spans="1:7" ht="15" customHeight="1" x14ac:dyDescent="0.2">
      <c r="A36" s="17"/>
      <c r="B36" s="13"/>
      <c r="C36" s="13"/>
    </row>
    <row r="37" spans="1:7" ht="150" customHeight="1" x14ac:dyDescent="0.2">
      <c r="A37" s="5" t="s">
        <v>55</v>
      </c>
      <c r="B37" s="24" t="s">
        <v>24</v>
      </c>
      <c r="C37" s="24"/>
    </row>
    <row r="39" spans="1:7" ht="15" customHeight="1" x14ac:dyDescent="0.2">
      <c r="A39" s="2" t="s">
        <v>47</v>
      </c>
    </row>
    <row r="46" spans="1:7" ht="15" customHeight="1" x14ac:dyDescent="0.2">
      <c r="A46" s="70" t="s">
        <v>71</v>
      </c>
      <c r="B46" s="59"/>
    </row>
    <row r="47" spans="1:7" ht="23.25" customHeight="1" x14ac:dyDescent="0.2">
      <c r="A47" s="2" t="s">
        <v>84</v>
      </c>
      <c r="G47" s="60" t="s">
        <v>76</v>
      </c>
    </row>
  </sheetData>
  <sheetProtection insertHyperlinks="0" selectLockedCells="1"/>
  <dataConsolidate/>
  <mergeCells count="13">
    <mergeCell ref="B14:C14"/>
    <mergeCell ref="Q5:R5"/>
    <mergeCell ref="Q1:R1"/>
    <mergeCell ref="D8:E10"/>
    <mergeCell ref="A35:G35"/>
    <mergeCell ref="A29:G29"/>
    <mergeCell ref="B22:G22"/>
    <mergeCell ref="B13:D13"/>
    <mergeCell ref="B12:D12"/>
    <mergeCell ref="B15:C15"/>
    <mergeCell ref="A1:C1"/>
    <mergeCell ref="A2:C2"/>
    <mergeCell ref="A3:C3"/>
  </mergeCells>
  <dataValidations count="3">
    <dataValidation type="list" allowBlank="1" showInputMessage="1" showErrorMessage="1" sqref="B13:D13" xr:uid="{00000000-0002-0000-0000-000000000000}">
      <formula1>ChoicesProcedures</formula1>
    </dataValidation>
    <dataValidation type="list" allowBlank="1" showInputMessage="1" showErrorMessage="1" sqref="D15" xr:uid="{00000000-0002-0000-0000-000001000000}">
      <formula1>"yes,no"</formula1>
    </dataValidation>
    <dataValidation type="list" allowBlank="1" showInputMessage="1" showErrorMessage="1" sqref="D14" xr:uid="{00000000-0002-0000-0000-000002000000}">
      <formula1>ChoicesAnesthesia</formula1>
    </dataValidation>
  </dataValidations>
  <hyperlinks>
    <hyperlink ref="B37" r:id="rId1" xr:uid="{00000000-0004-0000-0000-000000000000}"/>
    <hyperlink ref="J8" r:id="rId2" display="https://ofm.wa.gov/it-systems/accounting-systems/statewide-vendorpayee-services" xr:uid="{00000000-0004-0000-0000-000001000000}"/>
    <hyperlink ref="J10" r:id="rId3" display="https://ofm.wa.gov/sites/default/files/public/payee/statewidePayeeRegistrationForm.pdf" xr:uid="{00000000-0004-0000-0000-000002000000}"/>
  </hyperlinks>
  <pageMargins left="0.5" right="0.5" top="0.5" bottom="0.5" header="0.25" footer="0.25"/>
  <pageSetup scale="72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Abortion Coverage Claim Form</vt:lpstr>
      <vt:lpstr>ChoicesAnesthesia</vt:lpstr>
      <vt:lpstr>ChoicesProcedures</vt:lpstr>
      <vt:lpstr>DataAnesthesia</vt:lpstr>
      <vt:lpstr>DataLarc</vt:lpstr>
      <vt:lpstr>DataProcedures</vt:lpstr>
      <vt:lpstr>'Abortion Coverage Claim Form'!Print_Area</vt:lpstr>
      <vt:lpstr>Provider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Abortion Coverage Claim Form</dc:title>
  <dc:creator>Kellington, Mary  E  (DOH)</dc:creator>
  <cp:lastModifiedBy>Lewis, Timothy M (DOH)</cp:lastModifiedBy>
  <cp:lastPrinted>2020-03-19T18:34:07Z</cp:lastPrinted>
  <dcterms:created xsi:type="dcterms:W3CDTF">2019-12-11T21:14:54Z</dcterms:created>
  <dcterms:modified xsi:type="dcterms:W3CDTF">2020-10-08T21:32:59Z</dcterms:modified>
</cp:coreProperties>
</file>